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C:\Users\visar.ramadani\Desktop\Obrasci za apliciranje-Startapuvaj 6\"/>
    </mc:Choice>
  </mc:AlternateContent>
  <xr:revisionPtr revIDLastSave="0" documentId="13_ncr:1_{78CF4DC1-0497-4495-B6BD-A48E38516904}" xr6:coauthVersionLast="47" xr6:coauthVersionMax="47" xr10:uidLastSave="{00000000-0000-0000-0000-000000000000}"/>
  <bookViews>
    <workbookView xWindow="-108" yWindow="-108" windowWidth="23256" windowHeight="12456" activeTab="3" xr2:uid="{00000000-000D-0000-FFFF-FFFF00000000}"/>
  </bookViews>
  <sheets>
    <sheet name="Инструкции" sheetId="14" r:id="rId1"/>
    <sheet name="Project budget" sheetId="1" r:id="rId2"/>
    <sheet name="Cost justification" sheetId="17" r:id="rId3"/>
    <sheet name="Financial projection" sheetId="18" r:id="rId4"/>
  </sheets>
  <definedNames>
    <definedName name="_xlnm.Print_Area" localSheetId="1">'Project budget'!$A$1:$N$102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2" i="1" l="1"/>
  <c r="C10" i="18"/>
  <c r="D10" i="18"/>
  <c r="B10" i="18"/>
  <c r="D9" i="18" l="1"/>
  <c r="D15" i="18" s="1"/>
  <c r="C9" i="18"/>
  <c r="C15" i="18" s="1"/>
  <c r="C16" i="18" s="1"/>
  <c r="C17" i="18" s="1"/>
  <c r="B9" i="18"/>
  <c r="C8" i="18" l="1"/>
  <c r="B15" i="18"/>
  <c r="B16" i="18" s="1"/>
  <c r="B17" i="18" s="1"/>
  <c r="D8" i="18"/>
  <c r="B8" i="18"/>
  <c r="D16" i="18"/>
  <c r="D17" i="18" s="1"/>
  <c r="G7" i="1"/>
  <c r="G6" i="1"/>
  <c r="H88" i="1" l="1"/>
  <c r="H79" i="1"/>
  <c r="H69" i="1"/>
  <c r="H59" i="1"/>
  <c r="H58" i="1"/>
  <c r="H45" i="1"/>
  <c r="H44" i="1"/>
  <c r="H92" i="1"/>
  <c r="H91" i="1"/>
  <c r="H90" i="1"/>
  <c r="H89" i="1"/>
  <c r="J84" i="1"/>
  <c r="D36" i="17"/>
  <c r="C41" i="17"/>
  <c r="C40" i="17"/>
  <c r="C39" i="17"/>
  <c r="C38" i="17"/>
  <c r="C37" i="17"/>
  <c r="C36" i="17"/>
  <c r="B41" i="17"/>
  <c r="B40" i="17"/>
  <c r="B39" i="17"/>
  <c r="B38" i="17"/>
  <c r="B37" i="17"/>
  <c r="B36" i="17"/>
  <c r="B35" i="17"/>
  <c r="C23" i="17"/>
  <c r="C22" i="17"/>
  <c r="C21" i="17"/>
  <c r="C20" i="17"/>
  <c r="C19" i="17"/>
  <c r="B23" i="17"/>
  <c r="B22" i="17"/>
  <c r="B21" i="17"/>
  <c r="B20" i="17"/>
  <c r="B19" i="17"/>
  <c r="D18" i="17"/>
  <c r="C18" i="17"/>
  <c r="B18" i="17"/>
  <c r="J40" i="1" l="1"/>
  <c r="N30" i="1"/>
  <c r="M93" i="1" l="1"/>
  <c r="L93" i="1"/>
  <c r="K93" i="1"/>
  <c r="J93" i="1"/>
  <c r="N92" i="1"/>
  <c r="D41" i="17"/>
  <c r="N91" i="1"/>
  <c r="D40" i="17"/>
  <c r="N90" i="1"/>
  <c r="D39" i="17"/>
  <c r="N89" i="1"/>
  <c r="D38" i="17"/>
  <c r="N88" i="1"/>
  <c r="D37" i="17"/>
  <c r="M63" i="1"/>
  <c r="L63" i="1"/>
  <c r="K63" i="1"/>
  <c r="J63" i="1"/>
  <c r="N62" i="1"/>
  <c r="H62" i="1"/>
  <c r="D23" i="17" s="1"/>
  <c r="N61" i="1"/>
  <c r="H61" i="1"/>
  <c r="D22" i="17" s="1"/>
  <c r="N60" i="1"/>
  <c r="H60" i="1"/>
  <c r="D21" i="17" s="1"/>
  <c r="N59" i="1"/>
  <c r="D20" i="17"/>
  <c r="N58" i="1"/>
  <c r="D19" i="17"/>
  <c r="N93" i="1" l="1"/>
  <c r="H93" i="1"/>
  <c r="H63" i="1"/>
  <c r="D24" i="17" s="1"/>
  <c r="N63" i="1"/>
  <c r="D42" i="17" l="1"/>
  <c r="M84" i="1"/>
  <c r="M74" i="1"/>
  <c r="M54" i="1"/>
  <c r="N44" i="1"/>
  <c r="M40" i="1"/>
  <c r="N39" i="1"/>
  <c r="N46" i="1"/>
  <c r="N33" i="1"/>
  <c r="N32" i="1"/>
  <c r="N31" i="1"/>
  <c r="N34" i="1"/>
  <c r="N35" i="1"/>
  <c r="N36" i="1"/>
  <c r="N37" i="1"/>
  <c r="N38" i="1"/>
  <c r="M97" i="1" l="1"/>
  <c r="M20" i="1" s="1"/>
  <c r="M23" i="1" l="1"/>
  <c r="M26" i="1" s="1"/>
  <c r="C29" i="17"/>
  <c r="C30" i="17"/>
  <c r="C31" i="17"/>
  <c r="C32" i="17"/>
  <c r="C28" i="17"/>
  <c r="B29" i="17"/>
  <c r="B30" i="17"/>
  <c r="B31" i="17"/>
  <c r="B32" i="17"/>
  <c r="B28" i="17"/>
  <c r="D27" i="17"/>
  <c r="C27" i="17"/>
  <c r="B27" i="17"/>
  <c r="B26" i="17"/>
  <c r="D4" i="17"/>
  <c r="C6" i="17"/>
  <c r="C7" i="17"/>
  <c r="C8" i="17"/>
  <c r="C9" i="17"/>
  <c r="C10" i="17"/>
  <c r="C11" i="17"/>
  <c r="C12" i="17"/>
  <c r="C13" i="17"/>
  <c r="C14" i="17"/>
  <c r="C5" i="17"/>
  <c r="B6" i="17"/>
  <c r="B7" i="17"/>
  <c r="B8" i="17"/>
  <c r="B9" i="17"/>
  <c r="B10" i="17"/>
  <c r="B11" i="17"/>
  <c r="B12" i="17"/>
  <c r="B13" i="17"/>
  <c r="B14" i="17"/>
  <c r="B5" i="17"/>
  <c r="C4" i="17"/>
  <c r="B4" i="17"/>
  <c r="B3" i="17"/>
  <c r="H70" i="1"/>
  <c r="D29" i="17" s="1"/>
  <c r="H71" i="1"/>
  <c r="D30" i="17" s="1"/>
  <c r="H72" i="1"/>
  <c r="D31" i="17" s="1"/>
  <c r="H73" i="1"/>
  <c r="D32" i="17" s="1"/>
  <c r="D28" i="17"/>
  <c r="M25" i="1" l="1"/>
  <c r="N79" i="1" l="1"/>
  <c r="L40" i="1" l="1"/>
  <c r="K40" i="1"/>
  <c r="N40" i="1" s="1"/>
  <c r="H39" i="1"/>
  <c r="H38" i="1"/>
  <c r="H37" i="1"/>
  <c r="H36" i="1"/>
  <c r="H35" i="1"/>
  <c r="H34" i="1"/>
  <c r="H33" i="1"/>
  <c r="H32" i="1"/>
  <c r="H31" i="1"/>
  <c r="H30" i="1"/>
  <c r="H40" i="1" l="1"/>
  <c r="N80" i="1"/>
  <c r="N81" i="1"/>
  <c r="N82" i="1"/>
  <c r="N83" i="1"/>
  <c r="K84" i="1"/>
  <c r="L84" i="1"/>
  <c r="H80" i="1"/>
  <c r="H81" i="1"/>
  <c r="H82" i="1"/>
  <c r="H83" i="1"/>
  <c r="N70" i="1"/>
  <c r="N71" i="1"/>
  <c r="N72" i="1"/>
  <c r="N73" i="1"/>
  <c r="N69" i="1"/>
  <c r="K74" i="1"/>
  <c r="L74" i="1"/>
  <c r="D6" i="17"/>
  <c r="H46" i="1"/>
  <c r="D7" i="17" s="1"/>
  <c r="H47" i="1"/>
  <c r="D8" i="17" s="1"/>
  <c r="H48" i="1"/>
  <c r="D9" i="17" s="1"/>
  <c r="H49" i="1"/>
  <c r="D10" i="17" s="1"/>
  <c r="H50" i="1"/>
  <c r="D11" i="17" s="1"/>
  <c r="H51" i="1"/>
  <c r="D12" i="17" s="1"/>
  <c r="H52" i="1"/>
  <c r="D13" i="17" s="1"/>
  <c r="H53" i="1"/>
  <c r="D14" i="17" s="1"/>
  <c r="K54" i="1"/>
  <c r="L54" i="1"/>
  <c r="L97" i="1" s="1"/>
  <c r="N45" i="1"/>
  <c r="N47" i="1"/>
  <c r="N48" i="1"/>
  <c r="N49" i="1"/>
  <c r="N50" i="1"/>
  <c r="N51" i="1"/>
  <c r="N52" i="1"/>
  <c r="N53" i="1"/>
  <c r="K97" i="1" l="1"/>
  <c r="N84" i="1"/>
  <c r="H74" i="1" l="1"/>
  <c r="D33" i="17" s="1"/>
  <c r="H84" i="1"/>
  <c r="J74" i="1" l="1"/>
  <c r="N74" i="1" s="1"/>
  <c r="K20" i="1" l="1"/>
  <c r="L20" i="1"/>
  <c r="D5" i="17"/>
  <c r="L25" i="1" l="1"/>
  <c r="K25" i="1"/>
  <c r="K23" i="1"/>
  <c r="K26" i="1" s="1"/>
  <c r="L23" i="1"/>
  <c r="L26" i="1" s="1"/>
  <c r="J54" i="1" l="1"/>
  <c r="J97" i="1" l="1"/>
  <c r="J20" i="1" s="1"/>
  <c r="N97" i="1"/>
  <c r="N54" i="1"/>
  <c r="H54" i="1"/>
  <c r="J25" i="1" l="1"/>
  <c r="N20" i="1"/>
  <c r="J17" i="1" s="1"/>
  <c r="J23" i="1"/>
  <c r="J26" i="1" s="1"/>
  <c r="H97" i="1"/>
  <c r="H94" i="1" s="1"/>
  <c r="D15" i="17"/>
  <c r="N25" i="1"/>
  <c r="J18" i="1" s="1"/>
  <c r="J21" i="1" l="1"/>
  <c r="K21" i="1"/>
  <c r="M21" i="1"/>
  <c r="L21" i="1"/>
  <c r="N23" i="1"/>
  <c r="N26" i="1" s="1"/>
  <c r="N2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Windows User</author>
    <author>Sonja Andova</author>
  </authors>
  <commentList>
    <comment ref="B14" authorId="0" shapeId="0" xr:uid="{00000000-0006-0000-0100-000001000000}">
      <text>
        <r>
          <rPr>
            <sz val="10"/>
            <color indexed="81"/>
            <rFont val="Tahoma"/>
            <family val="2"/>
          </rPr>
          <t>-Трговски друштва до 3 (три)години постоење до моментот на аплицирање или проектни тимови апликанти
-Трговски друштва со нас 3 (три), а помалку од 6 (шест) години постоење до моментот на аплицирање.</t>
        </r>
      </text>
    </comment>
    <comment ref="J16" authorId="0" shapeId="0" xr:uid="{00000000-0006-0000-0100-000002000000}">
      <text>
        <r>
          <rPr>
            <b/>
            <sz val="9"/>
            <color indexed="81"/>
            <rFont val="Tahoma"/>
            <family val="2"/>
          </rPr>
          <t>Windows User:</t>
        </r>
        <r>
          <rPr>
            <sz val="9"/>
            <color indexed="81"/>
            <rFont val="Tahoma"/>
            <family val="2"/>
          </rPr>
          <t xml:space="preserve">
Максимум до 12 месеци / Maximum up to 12 months</t>
        </r>
      </text>
    </comment>
    <comment ref="J17" authorId="0" shapeId="0" xr:uid="{00000000-0006-0000-0100-000003000000}">
      <text>
        <r>
          <rPr>
            <b/>
            <sz val="9"/>
            <color indexed="81"/>
            <rFont val="Tahoma"/>
            <family val="2"/>
          </rPr>
          <t>Windows User:</t>
        </r>
        <r>
          <rPr>
            <sz val="9"/>
            <color indexed="81"/>
            <rFont val="Tahoma"/>
            <family val="2"/>
          </rPr>
          <t xml:space="preserve">
Автоматска пресметка/Automatic calculatioin</t>
        </r>
      </text>
    </comment>
    <comment ref="J18" authorId="0" shapeId="0" xr:uid="{00000000-0006-0000-0100-000004000000}">
      <text>
        <r>
          <rPr>
            <b/>
            <sz val="9"/>
            <color indexed="81"/>
            <rFont val="Tahoma"/>
            <family val="2"/>
          </rPr>
          <t>Windows User:</t>
        </r>
        <r>
          <rPr>
            <sz val="9"/>
            <color indexed="81"/>
            <rFont val="Tahoma"/>
            <family val="2"/>
          </rPr>
          <t xml:space="preserve">
Автоматска пресметка/Automatic calculatioin</t>
        </r>
      </text>
    </comment>
    <comment ref="J20" authorId="0" shapeId="0" xr:uid="{00000000-0006-0000-0100-00000500000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K20" authorId="0" shapeId="0" xr:uid="{00000000-0006-0000-0100-00000600000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L20" authorId="0" shapeId="0" xr:uid="{00000000-0006-0000-0100-00000700000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M20" authorId="1" shapeId="0" xr:uid="{00000000-0006-0000-0100-000008000000}">
      <text>
        <r>
          <rPr>
            <b/>
            <sz val="9"/>
            <color indexed="81"/>
            <rFont val="Tahoma"/>
            <family val="2"/>
          </rPr>
          <t>Windows User:</t>
        </r>
        <r>
          <rPr>
            <sz val="9"/>
            <color indexed="81"/>
            <rFont val="Tahoma"/>
            <charset val="1"/>
          </rPr>
          <t xml:space="preserve">
</t>
        </r>
        <r>
          <rPr>
            <sz val="8"/>
            <color indexed="81"/>
            <rFont val="Tahoma"/>
            <family val="2"/>
          </rPr>
          <t>автоматска пресметка (се пополнуваат само сините полиња)</t>
        </r>
        <r>
          <rPr>
            <sz val="9"/>
            <color indexed="81"/>
            <rFont val="Tahoma"/>
            <charset val="1"/>
          </rPr>
          <t xml:space="preserve">
</t>
        </r>
      </text>
    </comment>
    <comment ref="N20" authorId="0" shapeId="0" xr:uid="{00000000-0006-0000-0100-00000900000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N22" authorId="0" shapeId="0" xr:uid="{00000000-0006-0000-0100-00000A00000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J25" authorId="0" shapeId="0" xr:uid="{00000000-0006-0000-0100-00000B00000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K25" authorId="0" shapeId="0" xr:uid="{00000000-0006-0000-0100-00000C00000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L25" authorId="0" shapeId="0" xr:uid="{00000000-0006-0000-0100-00000D00000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M25" authorId="1" shapeId="0" xr:uid="{00000000-0006-0000-0100-00000E000000}">
      <text>
        <r>
          <rPr>
            <b/>
            <sz val="9"/>
            <color indexed="81"/>
            <rFont val="Tahoma"/>
            <family val="2"/>
          </rPr>
          <t>Windows User:</t>
        </r>
        <r>
          <rPr>
            <sz val="9"/>
            <color indexed="81"/>
            <rFont val="Tahoma"/>
            <family val="2"/>
          </rPr>
          <t xml:space="preserve">
автоматска пресметка (се пополнуваат само сините полиња)
</t>
        </r>
      </text>
    </comment>
    <comment ref="N25" authorId="0" shapeId="0" xr:uid="{00000000-0006-0000-0100-00000F00000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H94" authorId="0" shapeId="0" xr:uid="{00000000-0006-0000-0100-000010000000}">
      <text>
        <r>
          <rPr>
            <b/>
            <sz val="9"/>
            <color indexed="81"/>
            <rFont val="Tahoma"/>
            <family val="2"/>
          </rPr>
          <t>Windows User:</t>
        </r>
        <r>
          <rPr>
            <sz val="9"/>
            <color indexed="81"/>
            <rFont val="Tahoma"/>
            <family val="2"/>
          </rPr>
          <t xml:space="preserve">
Автоматска пресметка на процентот. Процентот не смее да е над 15% / Automatic calculation of %. The % cannot be above 15%.</t>
        </r>
      </text>
    </comment>
    <comment ref="H97" authorId="0" shapeId="0" xr:uid="{00000000-0006-0000-0100-000011000000}">
      <text>
        <r>
          <rPr>
            <b/>
            <sz val="9"/>
            <color indexed="81"/>
            <rFont val="Tahoma"/>
            <family val="2"/>
          </rPr>
          <t>Автоматска пресметка</t>
        </r>
        <r>
          <rPr>
            <sz val="9"/>
            <color indexed="81"/>
            <rFont val="Tahoma"/>
            <family val="2"/>
          </rPr>
          <t>/Automatic calculation</t>
        </r>
      </text>
    </comment>
    <comment ref="J97" authorId="0" shapeId="0" xr:uid="{00000000-0006-0000-0100-00001200000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K97" authorId="0" shapeId="0" xr:uid="{00000000-0006-0000-0100-00001300000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L97" authorId="0" shapeId="0" xr:uid="{00000000-0006-0000-0100-00001400000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M97" authorId="1" shapeId="0" xr:uid="{00000000-0006-0000-0100-000015000000}">
      <text>
        <r>
          <rPr>
            <b/>
            <sz val="9"/>
            <color indexed="81"/>
            <rFont val="Tahoma"/>
            <family val="2"/>
          </rPr>
          <t>Windows User:</t>
        </r>
        <r>
          <rPr>
            <sz val="9"/>
            <color indexed="81"/>
            <rFont val="Tahoma"/>
            <family val="2"/>
          </rPr>
          <t xml:space="preserve">
автоматска пресметка (се пополнуваат само сините полиња)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Windows User</author>
  </authors>
  <commentList>
    <comment ref="A13" authorId="0" shapeId="0" xr:uid="{00000000-0006-0000-0300-000001000000}">
      <text>
        <r>
          <rPr>
            <sz val="9"/>
            <color indexed="81"/>
            <rFont val="Tahoma"/>
            <family val="2"/>
          </rPr>
          <t xml:space="preserve">Во случај претпријатието да има и други производи/услуги во својата продажна палета, неврзани за проектот за кој барате финансирање / In case the company has other products/services that it sells, not related with the project you seek financing for.
</t>
        </r>
      </text>
    </comment>
  </commentList>
</comments>
</file>

<file path=xl/sharedStrings.xml><?xml version="1.0" encoding="utf-8"?>
<sst xmlns="http://schemas.openxmlformats.org/spreadsheetml/2006/main" count="271" uniqueCount="185">
  <si>
    <t>ВКУПЕН БУЏЕТ</t>
  </si>
  <si>
    <t xml:space="preserve">Имајте предвид дека апликантот е одговорен за точноста на внесените информации. </t>
  </si>
  <si>
    <t>При пополнување внимавајте на следното:</t>
  </si>
  <si>
    <t>-</t>
  </si>
  <si>
    <t xml:space="preserve">спроведени во согласност со добрите технички, економски, финансиски, управувачки, еколошки и социјални стандарди и практики. </t>
  </si>
  <si>
    <t>I.                    Воведен дел</t>
  </si>
  <si>
    <t>II.                  Буџетски ставки</t>
  </si>
  <si>
    <t>Податоците се внесуваат само во сино означените ќелии</t>
  </si>
  <si>
    <t>Во полињата оставени во бела боја податоците автоматски се пренесуваат или пресметуваат. Формулите не треба да се бришат.</t>
  </si>
  <si>
    <t>Пред поднесување на апликацијата проверете ја функционалноста на формулите и точноста на износите / пресметките.</t>
  </si>
  <si>
    <t>При пресметувањето на вкупниот буџет и износите на кофинансирање внимавајте на следното:</t>
  </si>
  <si>
    <t>Работно место</t>
  </si>
  <si>
    <t>Ставка „I.  Плати (само за вработени од страна на апликантот)“</t>
  </si>
  <si>
    <t xml:space="preserve">     -          Овде претставените лица можат да бидат вработени со договор на неопределено или определено време, целосно или скратено работно време. </t>
  </si>
  <si>
    <t xml:space="preserve">     -          Овде претставените лица не можат да бидат ангажирани со Договор на дело или Авторски договор. </t>
  </si>
  <si>
    <t xml:space="preserve">     -          Доколку овде претставните лица за време на спроведувањето на проектот работат и на други работни задачи, односно е ангажирано на проектот со помалку од 40 работни часа неделно, овде треба да биде претставен и % на ангажманот во рамките на проектот.</t>
  </si>
  <si>
    <t xml:space="preserve">     -          Во случај на делумен ангажман, како подобен трошок се смета дел на бруто месечна плата кој соодветствува со % на ангажираност во рамките на проектот.</t>
  </si>
  <si>
    <t>Детални насоки:</t>
  </si>
  <si>
    <t>Во колоната „Име на вработениот“ - наведете го името и презимето на лицето ангажирано на проектот.</t>
  </si>
  <si>
    <t xml:space="preserve">Во колоната „Работно место“ наведете ја улогата која вработениот ќе ја има во проектот (Пример: проектен менаџер, програмер, менаџер на продажба и слично).                               </t>
  </si>
  <si>
    <t xml:space="preserve">Во колоната „Месечна бруто плата за полно работно време - 100% ангажман “ наведете го референтниот износ, платата која лицето би ја примало доколку е вработено на проектот 40 часа седмично (100 % ангажираност).                                                                                                                                                                                                                                                                                                               </t>
  </si>
  <si>
    <t>Во колоната „Број на месеци на ангажман на проектот“ наведете го вкупниот број на календарски месеци во кои лицето ќе биде ангажирано на проектот.</t>
  </si>
  <si>
    <t>Напомена: Во колоната „Вкупно бруто плата за проектот“ автоматски се генерира износот кој ќе биде исплатен на вработениот само за ангажманот на проектот.</t>
  </si>
  <si>
    <t>Упатство за пополнување на работниот лист „Оправданост на трошоци“</t>
  </si>
  <si>
    <t xml:space="preserve">Во овој работен лист ве молиме да внесете дополнителни информации поврзани со определени ставки од Буџетот на проектот. Информациите внесени во работниот лист „Буџет на проектот“ се пренесуваат во работниот лист „Оправданост на трошоци“.  </t>
  </si>
  <si>
    <t>Упатство за пополнување на работниот лист „Финансиска проекција“</t>
  </si>
  <si>
    <t>* Се пополнуваат само сините полиња / Fill in the blue cells only</t>
  </si>
  <si>
    <t>Name of project</t>
  </si>
  <si>
    <t>Времетраење (во месеци) / Duration (in months)</t>
  </si>
  <si>
    <t>Name of applicant</t>
  </si>
  <si>
    <t>Вкупно трошоци наменети за проектот (денари) / Total project cost (in denar)</t>
  </si>
  <si>
    <t>ВКУПНО/Total</t>
  </si>
  <si>
    <t>I. Бруто плати (само за вработени од страна на апликантот) / Gross salaries (only for applicant's employees)</t>
  </si>
  <si>
    <t>Име на вработениот / Name of employee</t>
  </si>
  <si>
    <t>% на ангажираност на проектот / % of engagement on the project</t>
  </si>
  <si>
    <t xml:space="preserve">Q1 </t>
  </si>
  <si>
    <t>Број на единици / Number of units</t>
  </si>
  <si>
    <t>Трошоци по единица (денари) / Cost per unit (denars)</t>
  </si>
  <si>
    <t>II.ВКУПНО / TOTAL</t>
  </si>
  <si>
    <t>Вкупно трошоци по единица (денари) / Total unit cost (denars)</t>
  </si>
  <si>
    <t>Working position</t>
  </si>
  <si>
    <t>Q1</t>
  </si>
  <si>
    <t>Q2</t>
  </si>
  <si>
    <t>Q3</t>
  </si>
  <si>
    <t>Q4</t>
  </si>
  <si>
    <t>Квартална распределба (Денари) / Quarterly allocation (denars)</t>
  </si>
  <si>
    <t>Cost description</t>
  </si>
  <si>
    <t>* Износите се пополнуваат во ДЕНАРИ/ The amount are filled in DENARS</t>
  </si>
  <si>
    <t>Вкупен буџет на проектот / Total project budget</t>
  </si>
  <si>
    <t xml:space="preserve">Q2 </t>
  </si>
  <si>
    <t>Вкупно/Total</t>
  </si>
  <si>
    <t>Месечна бруто плата за 100% ангажман - полно работно време / Monthly gross salary for 100% engagement</t>
  </si>
  <si>
    <t>Вкупна бруто плата за проектот / Total gross salary for the project</t>
  </si>
  <si>
    <t>IV. ВКУПНО / TOTAL</t>
  </si>
  <si>
    <t>V. ВКУПНО / TOTAL</t>
  </si>
  <si>
    <t>Оправданост на трошоци / Cost justification</t>
  </si>
  <si>
    <t xml:space="preserve">Опис на трошок </t>
  </si>
  <si>
    <t>Проекцијата треба да ја правите во денари / Projection should be done in denars</t>
  </si>
  <si>
    <t>Кратко објаснување за потребата од трошокот и оправданоста на цената / Short explanation about the cost and price justification</t>
  </si>
  <si>
    <t>Буџетот се пополнува на македонски јазик и на англиски јазик.</t>
  </si>
  <si>
    <t>Упатство за пополнување на работниот лист „Буџет на проект“:</t>
  </si>
  <si>
    <t>Воедно, треба да се даде и образложение за ценовната оправданост на трошокот.</t>
  </si>
  <si>
    <t>I. ВКУПНО / TOTAL</t>
  </si>
  <si>
    <t>Назив на апликант</t>
  </si>
  <si>
    <t xml:space="preserve">Назив на проектот </t>
  </si>
  <si>
    <t>*Се пополнуваат само сините полиња / Fill in the blue cells only</t>
  </si>
  <si>
    <t xml:space="preserve">Во колоната “ % на ангажираност на проектот“ наведете го реалниот процент на ангажираност на лицето при спроведувањето на проектот. </t>
  </si>
  <si>
    <t>II. Tрошоци за набавка/изнајмување на опрема и потрошни материјали за истражување и развој / Costs for purchasing/renting of еquipment and supplies for research and development</t>
  </si>
  <si>
    <t>II.A. Опис на опрема и потрошен материјал предмет на набавка</t>
  </si>
  <si>
    <t xml:space="preserve"> Description of equipment and supplies for procurement</t>
  </si>
  <si>
    <t>II.Б Опис на опрема предмет на закуп/наем</t>
  </si>
  <si>
    <t>Description of rented equipment</t>
  </si>
  <si>
    <t>Опис на активноста</t>
  </si>
  <si>
    <t>Description of activity</t>
  </si>
  <si>
    <t>Вкупен трошок (денари) / Total cost (denars)</t>
  </si>
  <si>
    <t xml:space="preserve">Опис </t>
  </si>
  <si>
    <t>Број на месеци/Number of months</t>
  </si>
  <si>
    <t>Description</t>
  </si>
  <si>
    <t>Трошоци по месец (Денари)/ Monthly cost (denars)</t>
  </si>
  <si>
    <t>Набавка и/или изнајмување на опрема  и потрошен материјал за истражување и развој;</t>
  </si>
  <si>
    <t>Поддоговорни услуги за истражување и развој (пр.тестирање, лабораториски услуги и сл.);</t>
  </si>
  <si>
    <t>Ангажирање на експерти/советници за истражување и развој;</t>
  </si>
  <si>
    <t>Подготовка и поднесување на пријава за патент, заштита на трговска марка и/или индустриски дизајн;</t>
  </si>
  <si>
    <t>на воспоставените практики на корисникот пред почеток на проектот, намалени за износот на потенцијална државна субвенција примена по основ на плата;</t>
  </si>
  <si>
    <t xml:space="preserve">Ангажирање на консултанти за потреби директно поврзани со резултатите на проектот (експертиза за иновациски менаџмент, финансиски менаџмент, мобилизација на средства, </t>
  </si>
  <si>
    <t>бизнис развој, маркетинг експертиза за тестирање на пазарот и валидација на потенцијалните корисници, правни работи, заштита на интелектуална сопственост и др.);</t>
  </si>
  <si>
    <t xml:space="preserve">Канцелариска и деловна поддршка (наем на деловен простор, режиски трошоци, банкарски провизии, сметководствени услуги, хостинг и останати оперативни трошоци поврзани со </t>
  </si>
  <si>
    <t>реализација на проектот), во максимален износ од 15% од вкупниот буџет на проектот.</t>
  </si>
  <si>
    <t>Расходи и резервирања за минати и можни идни загуби или долгови;</t>
  </si>
  <si>
    <t>Трошоци за храна и угостителство;</t>
  </si>
  <si>
    <t>Трошоци за регрутирање на кадар (трошоци за објавување на оглас, провизии од агенции за вработување, трошоци поврзани за селекција на кандидати  и слично) и трошоци за преселба;</t>
  </si>
  <si>
    <t>Готовинскa исплата од наменската сметка на проектот;</t>
  </si>
  <si>
    <t xml:space="preserve">Извозни активности (трошоци директно поврзани со извоз на производи, со основање и работење на мрежа за дистрибуција и слично или за други тековни трошоци на апликантот </t>
  </si>
  <si>
    <t>Наем на деловен простор од закуподавец кој учествува во активностите на проектот или е поврзано лице со корисникот;</t>
  </si>
  <si>
    <t>Набавка на товарни транспортни возила од страна на претпријатија кои вршат товарен патен транспорт за наем или надоместок;</t>
  </si>
  <si>
    <t>Трошоци за директен маркетинг и</t>
  </si>
  <si>
    <t>Годишни такси за одржување на патент (со исклучок на добро оправдани случаи проценети како дозволен трошок при евалуација на предлог проектите);</t>
  </si>
  <si>
    <t xml:space="preserve">Додатоци на плата во вид на регрес за годишен одмор, тринаесетта плата, работна успешност и слично; </t>
  </si>
  <si>
    <t>Трошоци за консултантски услуги обезбедени од страна на сопственик/иците  на корисникот како и овластените лица на Корисникот (управител/директор);</t>
  </si>
  <si>
    <t>Трошоци за консултантски услуги обезбедени од страна на лица кои се вработени кај Корисникот;</t>
  </si>
  <si>
    <t>Набавка на патнички возила (со исклучок на добро оправдани случаи проценети како дозволен трошок при евалуација на предлог проектите);</t>
  </si>
  <si>
    <t>Трошоци за набавки на стоки, услуги и работи од домашни јавни претпријатија, освен режиски трошоци;</t>
  </si>
  <si>
    <t>Трошоци за камата или долг на која било страна;</t>
  </si>
  <si>
    <t>Покривање на загуби поради размена на валути, такси и казни;</t>
  </si>
  <si>
    <t>Купување на земја или згради, вклучувајќи и реновирање;</t>
  </si>
  <si>
    <t>поврзани со извозни активности);</t>
  </si>
  <si>
    <t>Трошоци за набавка на половна опрема;</t>
  </si>
  <si>
    <t>Данок на додадена вредност (ДДВ) за сите набавки ос ставот 1 од овој член;</t>
  </si>
  <si>
    <t>Трошоци за реализација на активности кои претходно биле финансирани од други извори.</t>
  </si>
  <si>
    <t>Во воведниот дел попoлнете ги основните информации за проектот: Назив на апликант, назив на проект, старост на апликантот и времетраење на проектот (во месеци).</t>
  </si>
  <si>
    <t xml:space="preserve">треба да се прикаже во првиот а другата рата да се прикаже во вториот квартал. </t>
  </si>
  <si>
    <t>Во табела „II.А Опис на опрема и потрошен материјал предмет на набавка“ наведете ги трошоците за набавка на опрема наменета за истражување и развој, број на единици и износ по единица.</t>
  </si>
  <si>
    <t>Во табела „II.Б Опис на опрема предмет на закуп/наем“ наведете ги трошоците за закуп/наем на опрема наменета за истражување и развој, број на единици и износ по единица.</t>
  </si>
  <si>
    <t>заштита на трговска марка и/или индустриски дизајн. Како подобни НЕ се сметаат трошоците за оддржување на патентот со исклучок на добро оправдани случаи проценети како дозволив трошок при евалуација на предлог проектите.</t>
  </si>
  <si>
    <t xml:space="preserve">Под оваа ставка треба да бидат прикажани трошоците за наем на деловен простор, режиски трошоци, банкарски провизии, сметководствени услуги, хостинг и останати видови на административни трошоци. Средствата за </t>
  </si>
  <si>
    <t>канцелариска и деловна подршка се доделуваат на квартална основа, како вкупен износ за ставките за кои постои доказ за направен трошок.</t>
  </si>
  <si>
    <t>Напомена: Износот на оваа ставка не треба да надмине 15% од вкупниот износ на буџетот на проектот.</t>
  </si>
  <si>
    <t>Вкупен трошок (Денари)/ Total cost (Denars)</t>
  </si>
  <si>
    <t>IV. Надоместоци за подготовка и поднесување на пријава за патент, заштита на трговска марка и индустриски дизајн/ Patent application preparation and submission expenses, trade mark and industrial design protection</t>
  </si>
  <si>
    <t>за тестирање на пазарот и валидација на потенцијалните корисници, правни услуги, заштита на интелектуална сопственост и друго.</t>
  </si>
  <si>
    <t>Во ставката „ IV. Надоместоци за подготовка и поднесување на пријава за патент, заштита на трговска марка и индустриски дизајн “ наведете ги трошоците поврзани со подготовката и поднесувањето на патентната апликација,</t>
  </si>
  <si>
    <t>Во ставката „V.Канцелариска и деловна подршка “наведете ги трошоците поврзани со деловното работење на апликантот за потребите на реализација на проектот, наведе го бројот на календарски месеци и износот на месечно ниво.</t>
  </si>
  <si>
    <t>Дополнителните информации кои треба да ги внесете се однесуваат на буџетските ставки II, III, и V каде што треба да се наведе намената и кратко објаснување на трошокот.</t>
  </si>
  <si>
    <t>Потпис од овластено лице и печат</t>
  </si>
  <si>
    <t>III. Услуги од надворешни експерти/советници/консултанти/поддоговори (за истражување, развој, тестирање, бизнис развој и сл.) / Services from external experts/advisors/consultants/subcontracts (for R&amp;D, testing, business development, etc.)</t>
  </si>
  <si>
    <t>БИТНО / IMPORTANT:</t>
  </si>
  <si>
    <t>Максимален износ во евра/Max.amount in EUR</t>
  </si>
  <si>
    <t>Среден курс на денар/Denar middle exchange rate</t>
  </si>
  <si>
    <r>
      <t xml:space="preserve">Старост на апликант/ Existence of applicant </t>
    </r>
    <r>
      <rPr>
        <b/>
        <sz val="11"/>
        <color rgb="FFFF0000"/>
        <rFont val="Calibri"/>
        <family val="2"/>
        <scheme val="minor"/>
      </rPr>
      <t xml:space="preserve"> (</t>
    </r>
    <r>
      <rPr>
        <sz val="11"/>
        <color rgb="FFFF0000"/>
        <rFont val="Calibri"/>
        <family val="2"/>
        <scheme val="minor"/>
      </rPr>
      <t>според датум на основање)  / according to date of establishment</t>
    </r>
    <r>
      <rPr>
        <b/>
        <sz val="11"/>
        <color rgb="FFFF0000"/>
        <rFont val="Calibri"/>
        <family val="2"/>
        <scheme val="minor"/>
      </rPr>
      <t>)</t>
    </r>
  </si>
  <si>
    <r>
      <t xml:space="preserve">ФИТР кофинансирање </t>
    </r>
    <r>
      <rPr>
        <b/>
        <sz val="11"/>
        <color rgb="FFFF0000"/>
        <rFont val="Calibri"/>
        <family val="2"/>
        <scheme val="minor"/>
      </rPr>
      <t>(</t>
    </r>
    <r>
      <rPr>
        <sz val="11"/>
        <color rgb="FFFF0000"/>
        <rFont val="Calibri"/>
        <family val="2"/>
        <scheme val="minor"/>
      </rPr>
      <t>максимум 90% / 85% од вкупниот буџет</t>
    </r>
    <r>
      <rPr>
        <b/>
        <sz val="11"/>
        <color rgb="FFFF0000"/>
        <rFont val="Calibri"/>
        <family val="2"/>
        <scheme val="minor"/>
      </rPr>
      <t>)</t>
    </r>
    <r>
      <rPr>
        <b/>
        <sz val="11"/>
        <rFont val="Calibri"/>
        <family val="2"/>
        <scheme val="minor"/>
      </rPr>
      <t xml:space="preserve"> / FITD cofinancing </t>
    </r>
    <r>
      <rPr>
        <sz val="11"/>
        <color rgb="FFFF0000"/>
        <rFont val="Calibri"/>
        <family val="2"/>
        <scheme val="minor"/>
      </rPr>
      <t>(maximum 90% / 85% of the total budget)</t>
    </r>
  </si>
  <si>
    <r>
      <t xml:space="preserve">V. Канцелариска и деловна поддршка </t>
    </r>
    <r>
      <rPr>
        <b/>
        <sz val="11"/>
        <color rgb="FFFF0000"/>
        <rFont val="Calibri"/>
        <family val="2"/>
        <scheme val="minor"/>
      </rPr>
      <t>(до 15% од вкупниот буџет)</t>
    </r>
    <r>
      <rPr>
        <b/>
        <sz val="11"/>
        <color theme="1"/>
        <rFont val="Calibri"/>
        <family val="2"/>
        <scheme val="minor"/>
      </rPr>
      <t xml:space="preserve">/ Office and business support </t>
    </r>
    <r>
      <rPr>
        <b/>
        <sz val="11"/>
        <color rgb="FFFF0000"/>
        <rFont val="Calibri"/>
        <family val="2"/>
        <scheme val="minor"/>
      </rPr>
      <t>(up to 15% from the total project budget)</t>
    </r>
  </si>
  <si>
    <r>
      <t xml:space="preserve">Распределба на сопствено кофинансирање по квартал </t>
    </r>
    <r>
      <rPr>
        <sz val="11"/>
        <color rgb="FFFF0000"/>
        <rFont val="Calibri"/>
        <family val="2"/>
        <scheme val="minor"/>
      </rPr>
      <t xml:space="preserve">(најмалку 10% за компании до 3 години постоење до моментот на аплицирање и за тимови апликанти / 15%  за старт-апи со над 3 а помалку од 6 години постоење до моментот на аплицирање, од вкупниот буџет на проектот) </t>
    </r>
    <r>
      <rPr>
        <b/>
        <sz val="11"/>
        <color theme="1"/>
        <rFont val="Calibri"/>
        <family val="2"/>
        <scheme val="minor"/>
      </rPr>
      <t xml:space="preserve">/                                                                                                                                                                                                                                                     Applicant cofinancing per quarter </t>
    </r>
    <r>
      <rPr>
        <sz val="11"/>
        <color rgb="FFFF0000"/>
        <rFont val="Calibri"/>
        <family val="2"/>
        <scheme val="minor"/>
      </rPr>
      <t>(minimum 10% for companies up to 3 years of existence until the moment of application and for teams as applicants / 15% for companies above 3 and less than 6 years of existence until the moment of application, of the total project budget)</t>
    </r>
  </si>
  <si>
    <t xml:space="preserve">Бр.на месеци на ангажман на проектот / Number of months engaged on the project </t>
  </si>
  <si>
    <t>III. ВКУПНО / TOTAL</t>
  </si>
  <si>
    <r>
      <t xml:space="preserve">Вкупен буџет (I+II+III+IV+V) </t>
    </r>
    <r>
      <rPr>
        <b/>
        <sz val="11"/>
        <color rgb="FFFF0000"/>
        <rFont val="Calibri"/>
        <family val="2"/>
        <scheme val="minor"/>
      </rPr>
      <t>(</t>
    </r>
    <r>
      <rPr>
        <sz val="11"/>
        <color rgb="FFFF0000"/>
        <rFont val="Calibri"/>
        <family val="2"/>
        <scheme val="minor"/>
      </rPr>
      <t>Износот на кофинансирање од ФИТР може да биде максимум 2 464 000 денари за старт-апи до 3 години постоење до моментот на аплицирање или проектни тимови како апликанти односно максимум до 3 696 000 за старт-апи над 3 а помалку од 6 години постоење до моментот на аплицирање</t>
    </r>
    <r>
      <rPr>
        <b/>
        <sz val="11"/>
        <color rgb="FFFF0000"/>
        <rFont val="Calibri"/>
        <family val="2"/>
        <scheme val="minor"/>
      </rPr>
      <t xml:space="preserve">
</t>
    </r>
    <r>
      <rPr>
        <b/>
        <sz val="11"/>
        <rFont val="Calibri"/>
        <family val="2"/>
        <scheme val="minor"/>
      </rPr>
      <t xml:space="preserve">Total budget (I+II+III+IV+V) </t>
    </r>
    <r>
      <rPr>
        <sz val="11"/>
        <color rgb="FFFF0000"/>
        <rFont val="Calibri"/>
        <family val="2"/>
        <scheme val="minor"/>
      </rPr>
      <t>(FITD cofinancing can be maximum 2 464 000 denars for companies up to 3 years of existence until the moment of application and for project teams applicants or maximum 3 696 000 denars for companies above 3 and less than 6 years of existence until the moment of application).</t>
    </r>
  </si>
  <si>
    <t>Назив на апликант (претпријатие / проектен тим)</t>
  </si>
  <si>
    <t>Вкупен буџет / Total budget</t>
  </si>
  <si>
    <t>Максимален износ за аплицирање во денари/     Max. amount in denars</t>
  </si>
  <si>
    <r>
      <rPr>
        <b/>
        <sz val="11"/>
        <color theme="1"/>
        <rFont val="Calibri"/>
        <family val="2"/>
        <scheme val="minor"/>
      </rPr>
      <t xml:space="preserve">Сопствено кофинансирање </t>
    </r>
    <r>
      <rPr>
        <sz val="11"/>
        <color rgb="FFFF0000"/>
        <rFont val="Calibri"/>
        <family val="2"/>
        <scheme val="minor"/>
      </rPr>
      <t xml:space="preserve">(најмалку 10% за компании до 3 години постоење до моментот на аплицирање и за тимови како апликанти односно минимум 15%  за компании над 3 а помалку од 6 години постоење до моментот на аплицирање, од вкупниот буџет на проектот) /                                                               </t>
    </r>
    <r>
      <rPr>
        <b/>
        <sz val="11"/>
        <rFont val="Calibri"/>
        <family val="2"/>
        <scheme val="minor"/>
      </rPr>
      <t>Applicant's cofinancing</t>
    </r>
    <r>
      <rPr>
        <sz val="11"/>
        <rFont val="Calibri"/>
        <family val="2"/>
        <scheme val="minor"/>
      </rPr>
      <t xml:space="preserve"> </t>
    </r>
    <r>
      <rPr>
        <sz val="11"/>
        <color rgb="FFFF0000"/>
        <rFont val="Calibri"/>
        <family val="2"/>
        <scheme val="minor"/>
      </rPr>
      <t>(minimum 10% for companies up to 3 years of existence until the moment of application and for project teams as applicants or minimum 15% for companies with over 3 and less than 6 years of existence until the moment of application, of the total project budget)</t>
    </r>
  </si>
  <si>
    <r>
      <rPr>
        <b/>
        <sz val="11"/>
        <rFont val="Calibri"/>
        <family val="2"/>
        <scheme val="minor"/>
      </rPr>
      <t>НАПОМЕНА</t>
    </r>
    <r>
      <rPr>
        <sz val="11"/>
        <rFont val="Calibri"/>
        <family val="2"/>
        <scheme val="minor"/>
      </rPr>
      <t>: претставените трошоци треба да бидат оправдани и во согласност со активностите претставени во Проектната апликација.</t>
    </r>
  </si>
  <si>
    <r>
      <t xml:space="preserve">Напомена: </t>
    </r>
    <r>
      <rPr>
        <sz val="11"/>
        <rFont val="Calibri"/>
        <family val="2"/>
        <scheme val="minor"/>
      </rPr>
      <t xml:space="preserve">Апликантот треба да прикаже трошоци кои се во согласност со пазарните цени имајќи предвид дека сите активности на проектот треба да бидат </t>
    </r>
  </si>
  <si>
    <t>Инструкции за пополнување на буџет за инструмент на поддршка - „Кофинансирани грантови за новоосновани трговски друштва старт-ап и спин-оф “</t>
  </si>
  <si>
    <t>Потребно е да се пополнат сите работни листови: Буџет на проект, оправданост на трошоци  и финансиска проекција</t>
  </si>
  <si>
    <t>Бруто плати за вработените лица кај корисникот кои ќе бидат ангажирани на проектот. Износите на бруто плати на вработените ангажирани на проектот треба да соодветствуваат</t>
  </si>
  <si>
    <t>3 696 000 денари при што износот на ФИТР треба да е максимум 85% од вкупниот буџет на проект.</t>
  </si>
  <si>
    <t>Доколку како апликант се јавува старт-ап до 3 години постоење до моментот на аплицирање или проектен тим максимален износ на поддршка е: 2 464 000 денари</t>
  </si>
  <si>
    <t>при што % на кофинансирање од страна на Фондот во вкупниот буџет на проектот да не е поголемо од 90%</t>
  </si>
  <si>
    <t>Доколку како апликант се јавува старт-ап кој има над 3  а помалку од 6 години постоење до моментот на аплицирање максимален износ на поддршка е: 3 696 000 денари</t>
  </si>
  <si>
    <t>при што % на кофинансирање од страна на Фондот во вкупниот буџет на проектот да не е поголемо од 85%</t>
  </si>
  <si>
    <t>односно во секој одделен квартал  ко-финансирањето на апликантот МОРА да изнесува минимум 10% односно 15% од вкупниот буџет за квартал.</t>
  </si>
  <si>
    <t xml:space="preserve">Вкупниот буџет на проектот распределете го по квартали. При распределбата внимавајте на следното: износите на кофинансирање да бидат соодветно распределени по квартали, </t>
  </si>
  <si>
    <r>
      <rPr>
        <b/>
        <sz val="11"/>
        <rFont val="Calibri"/>
        <family val="2"/>
        <scheme val="minor"/>
      </rPr>
      <t>ПОДОБНИ ТРОШОЦИ ЗА ФИНАНСИРАЊЕ</t>
    </r>
    <r>
      <rPr>
        <sz val="11"/>
        <rFont val="Calibri"/>
        <family val="2"/>
        <scheme val="minor"/>
      </rPr>
      <t>:</t>
    </r>
  </si>
  <si>
    <t>НЕПОДОБНИ ТРОШОЦИ ЗА ФИНАНСИРАЊЕ:</t>
  </si>
  <si>
    <t>При прикажувањето на трошоците по буџетски ставки и во соодветен квартал имајте предвид дека трошоците треба да се прикажат во соодветен квартал според планираниот период на плаќање.</t>
  </si>
  <si>
    <t xml:space="preserve">Пример:  Доколку се набавува опрема која  ќе се исплаќа преку две рати: една во прв а друга во втор квартал, вкупниот трошок за набавка на опремата треба да се прикаже на тој начин што едната рата </t>
  </si>
  <si>
    <t>Под ставката „Плати“ се наведуваат трошоците за лицата вработени (или лицата кои ќе бидат вработени) од страна на апликантот а кои се или ќе бидат ангажирани на проектот.  При пополнување на оваа ставка внимавајте на следното:</t>
  </si>
  <si>
    <t>Ставка „II.Tрошоци за набавка/изнајмување на опрема и потрошни материјали за истражување и развој “ :</t>
  </si>
  <si>
    <t>Во ставката  „III. Услуги од надворешни експерти/советници/консултанти/поддоговори (за истражување, развој, тестирање, бизнис развој и сл.) “  наведете ги трошоците поврзани за ангажман на надворешни лица (физички и/или правни лица) за услуги за истражување и развој, тестирање, бизнис развој и сл. кои ќе бидат исплатени преку склучување на договор и/или врз основа на фактура.</t>
  </si>
  <si>
    <t>Подизведувачи можат да бидат физички лица (експерти/консултанти) и правни лица. И може да се ангажираат за различни области: пример: тестирање, лабораторски истражувања,</t>
  </si>
  <si>
    <t xml:space="preserve">истражување и развој, експертиза за иновациски менаџмент, финансиски менаџмент, прибирање средства (fund raising), бизнис развој, маркетинг експертиза </t>
  </si>
  <si>
    <t>Во случај да компанијата има и други производи/услуги кои ги продава, внесете го очекуваниот приход од продажба и на тие производи/услуги за период од 3 години.</t>
  </si>
  <si>
    <t>Делот  „вкупен проектиран приходи “ се однесува на вкупните приходи од целокупното работење на претпријатието и е автоматски збир во кој не пополнувате ништо.</t>
  </si>
  <si>
    <t>Делот „Стапка на раст на приходите како резулат на проектот“ автоматски се генерира врз основа на проектираните приходи од продажба на производот/услугата развиен преку проектот.</t>
  </si>
  <si>
    <t>Внесете очекуван/проектиран износ на приходи кои би ги оствариле од продажба на производот/услугата развиен преку проектот финансиран преку ФИТР за период од 3 години</t>
  </si>
  <si>
    <t>Делот „Стапка на раст на вкупните приходите “ автоматски се генерира врз основа на проектираните вкупни приходи на компанијата.</t>
  </si>
  <si>
    <t>Во делот „Проектирана профитна маргина (во %)“ внесете ја очекуваната профитна маржа со која планирате да делувате во перод од 3 години.</t>
  </si>
  <si>
    <t>Делот „Проектирана добивка/загуба / Projected profit/loss“ автоматски се генерира и ја претставува очекуваната добивка на компанијата за период од 3 години (приходи помножени со профитната маржа).</t>
  </si>
  <si>
    <r>
      <rPr>
        <b/>
        <sz val="12"/>
        <color theme="1"/>
        <rFont val="Calibri"/>
        <family val="2"/>
        <scheme val="minor"/>
      </rPr>
      <t xml:space="preserve">Буџет на Проект: </t>
    </r>
    <r>
      <rPr>
        <sz val="12"/>
        <color theme="1"/>
        <rFont val="Calibri"/>
        <family val="2"/>
        <scheme val="minor"/>
      </rPr>
      <t xml:space="preserve">Кофинансирани грантови за новоосновани трговски друштва старт-ап и спин-оф / </t>
    </r>
    <r>
      <rPr>
        <b/>
        <sz val="12"/>
        <color theme="1"/>
        <rFont val="Calibri"/>
        <family val="2"/>
        <scheme val="minor"/>
      </rPr>
      <t>Project budget</t>
    </r>
    <r>
      <rPr>
        <sz val="12"/>
        <color theme="1"/>
        <rFont val="Calibri"/>
        <family val="2"/>
        <scheme val="minor"/>
      </rPr>
      <t>: Cofinanced grants for newly established enterprises start-ups and spin-off</t>
    </r>
  </si>
  <si>
    <t>(Во случај на проектен тим потребен е потпис од сите членови на тимот)</t>
  </si>
  <si>
    <t>Тригодишна финансиска проекција / 3 year financial projection</t>
  </si>
  <si>
    <t>Години по завршување на проектот / Years after finishing the project</t>
  </si>
  <si>
    <t>Година 1</t>
  </si>
  <si>
    <t>Година 2</t>
  </si>
  <si>
    <t>Година 3</t>
  </si>
  <si>
    <t>Проекција на стапка на раст на приходите / Income growth rate projection</t>
  </si>
  <si>
    <t>Приходи остварени од реализација на проектот/ Incomes generated from the project</t>
  </si>
  <si>
    <t>Бруто добивка/Gross profit</t>
  </si>
  <si>
    <t>Нето добивка/загуба / Net profit/loss</t>
  </si>
  <si>
    <t>Данок на добивка (10%)/ Profit tax (10%)</t>
  </si>
  <si>
    <t>Број на продадени единици / Number of units sold</t>
  </si>
  <si>
    <t>цена по единица / price per unit</t>
  </si>
  <si>
    <t>Вкупни приходи /Total  Income</t>
  </si>
  <si>
    <t xml:space="preserve">Приходи од продажба на други производи/услуги / Income from sales of other products/services </t>
  </si>
  <si>
    <t>Расходи/ expenses</t>
  </si>
  <si>
    <t>Очекуван износ на приходи во 2024 година, базна година / Expected income in y2024 base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</si>
</sst>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0"/>
      <color theme="1"/>
      <name val="Calibri"/>
      <family val="2"/>
      <scheme val="minor"/>
    </font>
    <font>
      <sz val="9"/>
      <color indexed="81"/>
      <name val="Tahoma"/>
      <charset val="1"/>
    </font>
    <font>
      <sz val="8"/>
      <color indexed="81"/>
      <name val="Tahoma"/>
      <family val="2"/>
    </font>
    <font>
      <sz val="11"/>
      <color rgb="FFFF0000"/>
      <name val="Calibri"/>
      <family val="2"/>
      <scheme val="minor"/>
    </font>
    <font>
      <b/>
      <sz val="11"/>
      <color theme="1"/>
      <name val="Calibri"/>
      <family val="2"/>
      <scheme val="minor"/>
    </font>
    <font>
      <b/>
      <sz val="11"/>
      <color rgb="FFFF0000"/>
      <name val="Calibri"/>
      <family val="2"/>
      <scheme val="minor"/>
    </font>
    <font>
      <i/>
      <sz val="11"/>
      <color theme="1"/>
      <name val="Calibri"/>
      <family val="2"/>
      <scheme val="minor"/>
    </font>
    <font>
      <b/>
      <sz val="11"/>
      <name val="Calibri"/>
      <family val="2"/>
      <scheme val="minor"/>
    </font>
    <font>
      <sz val="11"/>
      <name val="Calibri"/>
      <family val="2"/>
      <scheme val="minor"/>
    </font>
    <font>
      <b/>
      <sz val="10"/>
      <color theme="1"/>
      <name val="Calibri"/>
      <family val="2"/>
      <scheme val="minor"/>
    </font>
    <font>
      <b/>
      <sz val="10"/>
      <name val="Calibri"/>
      <family val="2"/>
      <scheme val="minor"/>
    </font>
    <font>
      <sz val="10"/>
      <color rgb="FFFF0000"/>
      <name val="Calibri"/>
      <family val="2"/>
      <scheme val="minor"/>
    </font>
    <font>
      <sz val="10"/>
      <name val="Calibri"/>
      <family val="2"/>
      <scheme val="minor"/>
    </font>
    <font>
      <sz val="10"/>
      <color indexed="81"/>
      <name val="Tahoma"/>
      <family val="2"/>
    </font>
    <font>
      <sz val="12"/>
      <color theme="1"/>
      <name val="Calibri"/>
      <family val="2"/>
      <scheme val="minor"/>
    </font>
    <font>
      <b/>
      <sz val="12"/>
      <color theme="1"/>
      <name val="Calibri"/>
      <family val="2"/>
      <scheme val="minor"/>
    </font>
    <font>
      <b/>
      <sz val="12"/>
      <color rgb="FFFF0000"/>
      <name val="Calibri"/>
      <family val="2"/>
      <scheme val="minor"/>
    </font>
    <font>
      <b/>
      <sz val="10"/>
      <name val="Times New Roman"/>
      <family val="1"/>
    </font>
    <font>
      <sz val="10"/>
      <name val="Times New Roman"/>
      <family val="1"/>
    </font>
    <font>
      <i/>
      <sz val="10"/>
      <name val="Times New Roman"/>
      <family val="1"/>
    </font>
    <font>
      <b/>
      <sz val="10"/>
      <color rgb="FFFF0000"/>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8" tint="0.79998168889431442"/>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9" fontId="3" fillId="0" borderId="0" applyFont="0" applyFill="0" applyBorder="0" applyAlignment="0" applyProtection="0"/>
  </cellStyleXfs>
  <cellXfs count="143">
    <xf numFmtId="0" fontId="0" fillId="0" borderId="0" xfId="0"/>
    <xf numFmtId="0" fontId="4" fillId="0" borderId="0" xfId="0" applyFont="1" applyAlignment="1">
      <alignment horizontal="right"/>
    </xf>
    <xf numFmtId="0" fontId="8" fillId="0" borderId="0" xfId="0" applyFont="1" applyAlignment="1">
      <alignment wrapText="1"/>
    </xf>
    <xf numFmtId="0" fontId="8" fillId="0" borderId="0" xfId="0" applyFont="1" applyAlignment="1">
      <alignment horizontal="left" wrapText="1"/>
    </xf>
    <xf numFmtId="0" fontId="9" fillId="0" borderId="0" xfId="0" applyFont="1" applyAlignment="1">
      <alignment horizontal="left" wrapText="1"/>
    </xf>
    <xf numFmtId="0" fontId="8" fillId="0" borderId="0" xfId="0" applyFont="1" applyAlignment="1">
      <alignment horizontal="right" wrapText="1"/>
    </xf>
    <xf numFmtId="0" fontId="0" fillId="0" borderId="0" xfId="0" applyAlignment="1">
      <alignment horizontal="right"/>
    </xf>
    <xf numFmtId="0" fontId="7" fillId="0" borderId="0" xfId="0" applyFont="1"/>
    <xf numFmtId="0" fontId="10" fillId="0" borderId="0" xfId="0" applyFont="1" applyAlignment="1">
      <alignment horizontal="center"/>
    </xf>
    <xf numFmtId="0" fontId="8" fillId="0" borderId="0" xfId="0" applyFont="1" applyAlignment="1">
      <alignment horizontal="center" wrapText="1"/>
    </xf>
    <xf numFmtId="4" fontId="0" fillId="0" borderId="1" xfId="0" applyNumberFormat="1" applyBorder="1"/>
    <xf numFmtId="4" fontId="11" fillId="0" borderId="1" xfId="0" applyNumberFormat="1" applyFont="1" applyBorder="1"/>
    <xf numFmtId="10" fontId="0" fillId="0" borderId="0" xfId="0" applyNumberFormat="1"/>
    <xf numFmtId="10" fontId="12" fillId="0" borderId="0" xfId="0" applyNumberFormat="1" applyFont="1"/>
    <xf numFmtId="4" fontId="0" fillId="2" borderId="1" xfId="0" applyNumberFormat="1" applyFill="1" applyBorder="1"/>
    <xf numFmtId="0" fontId="10" fillId="0" borderId="0" xfId="0" applyFont="1" applyAlignment="1">
      <alignment wrapText="1"/>
    </xf>
    <xf numFmtId="0" fontId="12" fillId="0" borderId="0" xfId="0" applyFont="1"/>
    <xf numFmtId="9" fontId="0" fillId="0" borderId="0" xfId="0" applyNumberFormat="1"/>
    <xf numFmtId="0" fontId="4" fillId="0" borderId="0" xfId="0" applyFont="1"/>
    <xf numFmtId="0" fontId="13" fillId="0" borderId="0" xfId="0" applyFont="1"/>
    <xf numFmtId="0" fontId="15" fillId="0" borderId="0" xfId="0" applyFont="1"/>
    <xf numFmtId="0" fontId="8" fillId="0" borderId="1" xfId="0" applyFont="1" applyBorder="1" applyAlignment="1">
      <alignment horizontal="center" wrapText="1"/>
    </xf>
    <xf numFmtId="0" fontId="4" fillId="0" borderId="0" xfId="0" applyFont="1" applyAlignment="1">
      <alignment horizontal="center" wrapText="1"/>
    </xf>
    <xf numFmtId="0" fontId="4" fillId="0" borderId="0" xfId="0" applyFont="1" applyAlignment="1">
      <alignment horizontal="center"/>
    </xf>
    <xf numFmtId="0" fontId="13" fillId="0" borderId="0" xfId="0" applyFont="1" applyAlignment="1">
      <alignment horizontal="right"/>
    </xf>
    <xf numFmtId="0" fontId="13" fillId="0" borderId="0" xfId="0" applyFont="1" applyAlignment="1">
      <alignment wrapText="1"/>
    </xf>
    <xf numFmtId="0" fontId="0" fillId="0" borderId="0" xfId="0" applyAlignment="1">
      <alignment horizontal="center"/>
    </xf>
    <xf numFmtId="0" fontId="0" fillId="3" borderId="1" xfId="0" applyFill="1" applyBorder="1" applyAlignment="1">
      <alignment horizontal="left" wrapText="1"/>
    </xf>
    <xf numFmtId="4" fontId="0" fillId="3" borderId="1" xfId="0" applyNumberFormat="1" applyFill="1" applyBorder="1" applyAlignment="1">
      <alignment horizontal="right"/>
    </xf>
    <xf numFmtId="4" fontId="0" fillId="0" borderId="0" xfId="0" applyNumberFormat="1"/>
    <xf numFmtId="4" fontId="7" fillId="0" borderId="1" xfId="0" applyNumberFormat="1" applyFont="1" applyBorder="1"/>
    <xf numFmtId="0" fontId="8" fillId="0" borderId="0" xfId="0" applyFont="1" applyAlignment="1">
      <alignment horizontal="right"/>
    </xf>
    <xf numFmtId="0" fontId="8" fillId="0" borderId="0" xfId="0" applyFont="1"/>
    <xf numFmtId="4" fontId="8" fillId="0" borderId="1" xfId="0" applyNumberFormat="1" applyFont="1" applyBorder="1"/>
    <xf numFmtId="4" fontId="8" fillId="0" borderId="0" xfId="0" applyNumberFormat="1" applyFont="1"/>
    <xf numFmtId="4" fontId="8" fillId="0" borderId="1" xfId="0" applyNumberFormat="1" applyFont="1" applyBorder="1" applyAlignment="1">
      <alignment horizontal="right"/>
    </xf>
    <xf numFmtId="4" fontId="9" fillId="0" borderId="1" xfId="0" applyNumberFormat="1" applyFont="1" applyBorder="1"/>
    <xf numFmtId="4" fontId="8" fillId="0" borderId="0" xfId="0" applyNumberFormat="1" applyFont="1" applyAlignment="1">
      <alignment horizontal="right"/>
    </xf>
    <xf numFmtId="4" fontId="9" fillId="0" borderId="0" xfId="0" applyNumberFormat="1" applyFont="1"/>
    <xf numFmtId="4" fontId="7" fillId="0" borderId="0" xfId="0" applyNumberFormat="1" applyFont="1"/>
    <xf numFmtId="0" fontId="8" fillId="0" borderId="2" xfId="0" applyFont="1" applyBorder="1" applyAlignment="1">
      <alignment horizontal="center" wrapText="1"/>
    </xf>
    <xf numFmtId="0" fontId="0" fillId="3" borderId="2" xfId="0" applyFill="1" applyBorder="1" applyAlignment="1">
      <alignment wrapText="1"/>
    </xf>
    <xf numFmtId="4" fontId="8" fillId="0" borderId="0" xfId="0" applyNumberFormat="1" applyFont="1" applyAlignment="1">
      <alignment horizontal="center"/>
    </xf>
    <xf numFmtId="0" fontId="8" fillId="0" borderId="1" xfId="0" applyFont="1" applyBorder="1" applyAlignment="1">
      <alignment wrapText="1"/>
    </xf>
    <xf numFmtId="0" fontId="0" fillId="3" borderId="1" xfId="0" applyFill="1" applyBorder="1" applyAlignment="1">
      <alignment wrapText="1"/>
    </xf>
    <xf numFmtId="4" fontId="0" fillId="0" borderId="0" xfId="0" applyNumberFormat="1" applyAlignment="1">
      <alignment horizontal="right"/>
    </xf>
    <xf numFmtId="0" fontId="13" fillId="0" borderId="1" xfId="0" applyFont="1" applyBorder="1" applyAlignment="1">
      <alignment horizontal="left" wrapText="1"/>
    </xf>
    <xf numFmtId="0" fontId="13" fillId="0" borderId="1" xfId="0" applyFont="1" applyBorder="1" applyAlignment="1">
      <alignment horizontal="center" wrapText="1"/>
    </xf>
    <xf numFmtId="0" fontId="4" fillId="4" borderId="1" xfId="0" applyFont="1" applyFill="1" applyBorder="1" applyAlignment="1">
      <alignment horizontal="left" wrapText="1"/>
    </xf>
    <xf numFmtId="4" fontId="4" fillId="0" borderId="1" xfId="0" applyNumberFormat="1" applyFont="1" applyBorder="1"/>
    <xf numFmtId="0" fontId="4" fillId="2" borderId="1" xfId="0" applyFont="1" applyFill="1" applyBorder="1"/>
    <xf numFmtId="0" fontId="13" fillId="0" borderId="1" xfId="0" applyFont="1" applyBorder="1" applyAlignment="1">
      <alignment horizontal="right"/>
    </xf>
    <xf numFmtId="0" fontId="13" fillId="0" borderId="2" xfId="0" applyFont="1" applyBorder="1" applyAlignment="1">
      <alignment horizontal="center" wrapText="1"/>
    </xf>
    <xf numFmtId="0" fontId="14" fillId="0" borderId="1" xfId="0" applyFont="1" applyBorder="1" applyAlignment="1">
      <alignment horizontal="center" wrapText="1"/>
    </xf>
    <xf numFmtId="0" fontId="4" fillId="4" borderId="2" xfId="0" applyFont="1" applyFill="1" applyBorder="1" applyAlignment="1">
      <alignment horizontal="left" wrapText="1"/>
    </xf>
    <xf numFmtId="4" fontId="4" fillId="0" borderId="1" xfId="0" applyNumberFormat="1" applyFont="1" applyBorder="1" applyAlignment="1">
      <alignment horizontal="right"/>
    </xf>
    <xf numFmtId="0" fontId="16" fillId="0" borderId="0" xfId="0" applyFont="1"/>
    <xf numFmtId="0" fontId="11" fillId="0" borderId="0" xfId="0" applyFont="1" applyAlignment="1">
      <alignment horizontal="center" wrapText="1"/>
    </xf>
    <xf numFmtId="0" fontId="8" fillId="0" borderId="1" xfId="0" applyFont="1" applyBorder="1" applyAlignment="1">
      <alignment horizontal="center" vertical="center" wrapText="1"/>
    </xf>
    <xf numFmtId="0" fontId="8" fillId="4"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4" fontId="0" fillId="3" borderId="1" xfId="0" applyNumberFormat="1" applyFill="1" applyBorder="1"/>
    <xf numFmtId="10" fontId="0" fillId="3" borderId="1" xfId="0" applyNumberFormat="1" applyFill="1" applyBorder="1"/>
    <xf numFmtId="0" fontId="0" fillId="3" borderId="1" xfId="0" applyFill="1" applyBorder="1"/>
    <xf numFmtId="4" fontId="0" fillId="4" borderId="1" xfId="0" applyNumberFormat="1" applyFill="1" applyBorder="1"/>
    <xf numFmtId="9" fontId="8" fillId="0" borderId="0" xfId="1" applyFont="1"/>
    <xf numFmtId="0" fontId="11" fillId="0" borderId="1" xfId="0" applyFont="1" applyBorder="1" applyAlignment="1">
      <alignment horizontal="center" wrapText="1"/>
    </xf>
    <xf numFmtId="0" fontId="18" fillId="0" borderId="0" xfId="0" applyFont="1"/>
    <xf numFmtId="0" fontId="19" fillId="0" borderId="0" xfId="0" applyFon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12" fillId="4" borderId="0" xfId="0" applyFont="1" applyFill="1"/>
    <xf numFmtId="0" fontId="11" fillId="4" borderId="0" xfId="0" applyFont="1" applyFill="1"/>
    <xf numFmtId="0" fontId="12" fillId="4" borderId="0" xfId="0" applyFont="1" applyFill="1" applyAlignment="1">
      <alignment horizontal="center" vertical="center"/>
    </xf>
    <xf numFmtId="0" fontId="12" fillId="4" borderId="0" xfId="0" applyFont="1" applyFill="1" applyAlignment="1">
      <alignment horizontal="center"/>
    </xf>
    <xf numFmtId="0" fontId="12" fillId="4" borderId="0" xfId="0" applyFont="1" applyFill="1" applyAlignment="1">
      <alignment horizontal="left"/>
    </xf>
    <xf numFmtId="0" fontId="9" fillId="4" borderId="0" xfId="0" applyFont="1" applyFill="1"/>
    <xf numFmtId="10" fontId="7" fillId="0" borderId="0" xfId="0" applyNumberFormat="1" applyFont="1"/>
    <xf numFmtId="0" fontId="21" fillId="0" borderId="0" xfId="0" applyFont="1"/>
    <xf numFmtId="0" fontId="22" fillId="0" borderId="0" xfId="0" applyFont="1"/>
    <xf numFmtId="0" fontId="21" fillId="0" borderId="0" xfId="0" applyFont="1" applyAlignment="1">
      <alignment horizontal="center"/>
    </xf>
    <xf numFmtId="0" fontId="21" fillId="0" borderId="1" xfId="0" applyFont="1" applyBorder="1" applyAlignment="1">
      <alignment wrapText="1"/>
    </xf>
    <xf numFmtId="0" fontId="22" fillId="0" borderId="1" xfId="0" applyFont="1" applyBorder="1"/>
    <xf numFmtId="0" fontId="21" fillId="0" borderId="1" xfId="0" applyFont="1" applyBorder="1" applyAlignment="1">
      <alignment horizontal="center" vertical="center" wrapText="1"/>
    </xf>
    <xf numFmtId="10" fontId="24" fillId="0" borderId="1" xfId="0" applyNumberFormat="1" applyFont="1" applyBorder="1" applyAlignment="1">
      <alignment horizontal="center" vertical="center" wrapText="1"/>
    </xf>
    <xf numFmtId="0" fontId="21" fillId="0" borderId="1" xfId="0" applyFont="1" applyBorder="1"/>
    <xf numFmtId="4" fontId="21" fillId="4" borderId="1" xfId="0" applyNumberFormat="1" applyFont="1" applyFill="1" applyBorder="1"/>
    <xf numFmtId="0" fontId="23" fillId="0" borderId="1" xfId="0" applyFont="1" applyBorder="1"/>
    <xf numFmtId="4" fontId="22" fillId="2" borderId="1" xfId="0" applyNumberFormat="1" applyFont="1" applyFill="1" applyBorder="1"/>
    <xf numFmtId="0" fontId="21" fillId="4" borderId="1" xfId="0" applyFont="1" applyFill="1" applyBorder="1"/>
    <xf numFmtId="4" fontId="21" fillId="2" borderId="1" xfId="0" applyNumberFormat="1" applyFont="1" applyFill="1" applyBorder="1"/>
    <xf numFmtId="4" fontId="22" fillId="4" borderId="1" xfId="0" applyNumberFormat="1" applyFont="1" applyFill="1" applyBorder="1"/>
    <xf numFmtId="0" fontId="23" fillId="4" borderId="1" xfId="0" applyFont="1" applyFill="1" applyBorder="1"/>
    <xf numFmtId="10" fontId="24" fillId="0" borderId="1" xfId="0" applyNumberFormat="1" applyFont="1" applyBorder="1" applyAlignment="1">
      <alignment horizontal="right" vertical="center" wrapText="1"/>
    </xf>
    <xf numFmtId="0" fontId="20" fillId="0" borderId="0" xfId="0" applyFont="1"/>
    <xf numFmtId="0" fontId="9" fillId="0" borderId="0" xfId="0" applyFont="1"/>
    <xf numFmtId="0" fontId="0" fillId="0" borderId="0" xfId="0" applyAlignment="1">
      <alignment horizontal="center"/>
    </xf>
    <xf numFmtId="0" fontId="0" fillId="0" borderId="5" xfId="0" applyBorder="1" applyAlignment="1">
      <alignment horizontal="center"/>
    </xf>
    <xf numFmtId="0" fontId="8" fillId="0" borderId="1" xfId="0" applyFont="1" applyBorder="1" applyAlignment="1">
      <alignment horizontal="center"/>
    </xf>
    <xf numFmtId="0" fontId="8" fillId="0" borderId="1" xfId="0" applyFont="1" applyBorder="1" applyAlignment="1">
      <alignment horizontal="center" wrapText="1"/>
    </xf>
    <xf numFmtId="0" fontId="0" fillId="3" borderId="1" xfId="0" applyFill="1" applyBorder="1" applyAlignment="1">
      <alignment horizontal="center" wrapText="1"/>
    </xf>
    <xf numFmtId="4" fontId="0" fillId="3" borderId="1" xfId="0" applyNumberFormat="1" applyFill="1" applyBorder="1" applyAlignment="1">
      <alignment horizontal="center"/>
    </xf>
    <xf numFmtId="0" fontId="0" fillId="3" borderId="1" xfId="0" applyFill="1" applyBorder="1" applyAlignment="1">
      <alignment horizontal="center"/>
    </xf>
    <xf numFmtId="4" fontId="0" fillId="0" borderId="1" xfId="0" applyNumberFormat="1" applyBorder="1" applyAlignment="1">
      <alignment horizontal="center"/>
    </xf>
    <xf numFmtId="0" fontId="0" fillId="0" borderId="1" xfId="0" applyBorder="1" applyAlignment="1">
      <alignment horizontal="center"/>
    </xf>
    <xf numFmtId="0" fontId="9" fillId="0" borderId="0" xfId="0" applyFont="1" applyAlignment="1">
      <alignment horizont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3" fontId="8" fillId="0" borderId="1" xfId="0" applyNumberFormat="1" applyFont="1" applyBorder="1" applyAlignment="1">
      <alignment horizontal="center" wrapText="1"/>
    </xf>
    <xf numFmtId="3" fontId="9" fillId="0" borderId="1" xfId="0" applyNumberFormat="1" applyFont="1" applyBorder="1" applyAlignment="1">
      <alignment horizontal="center" wrapText="1"/>
    </xf>
    <xf numFmtId="49" fontId="0" fillId="3" borderId="1" xfId="0" applyNumberFormat="1" applyFill="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0" xfId="0" applyFont="1" applyAlignment="1">
      <alignment horizontal="center"/>
    </xf>
    <xf numFmtId="4" fontId="8" fillId="0" borderId="1" xfId="0" applyNumberFormat="1" applyFont="1" applyBorder="1" applyAlignment="1">
      <alignment horizontal="center"/>
    </xf>
    <xf numFmtId="0" fontId="8" fillId="0" borderId="2" xfId="0" applyFont="1" applyBorder="1" applyAlignment="1">
      <alignment horizontal="center"/>
    </xf>
    <xf numFmtId="0" fontId="8" fillId="0" borderId="4" xfId="0" applyFont="1" applyBorder="1" applyAlignment="1">
      <alignment horizontal="center"/>
    </xf>
    <xf numFmtId="0" fontId="8" fillId="0" borderId="3" xfId="0" applyFont="1" applyBorder="1" applyAlignment="1">
      <alignment horizontal="center"/>
    </xf>
    <xf numFmtId="0" fontId="8" fillId="0" borderId="5" xfId="0" applyFont="1" applyBorder="1" applyAlignment="1">
      <alignment horizontal="left" wrapText="1"/>
    </xf>
    <xf numFmtId="0" fontId="8" fillId="2" borderId="1" xfId="0" applyFont="1" applyFill="1" applyBorder="1" applyAlignment="1">
      <alignment horizontal="left" vertical="center" wrapText="1"/>
    </xf>
    <xf numFmtId="0" fontId="0" fillId="3" borderId="2" xfId="0" applyFill="1" applyBorder="1" applyAlignment="1">
      <alignment horizontal="center" wrapText="1"/>
    </xf>
    <xf numFmtId="0" fontId="0" fillId="3" borderId="3" xfId="0" applyFill="1" applyBorder="1" applyAlignment="1">
      <alignment horizontal="center" wrapText="1"/>
    </xf>
    <xf numFmtId="0" fontId="8" fillId="0" borderId="1" xfId="0" applyFont="1" applyBorder="1" applyAlignment="1">
      <alignment horizontal="left" wrapText="1"/>
    </xf>
    <xf numFmtId="0" fontId="0" fillId="0" borderId="1" xfId="0" applyBorder="1" applyAlignment="1">
      <alignment horizontal="left" vertical="center" wrapText="1"/>
    </xf>
    <xf numFmtId="0" fontId="8" fillId="0" borderId="1" xfId="0" applyFont="1" applyBorder="1" applyAlignment="1">
      <alignment horizontal="right"/>
    </xf>
    <xf numFmtId="0" fontId="18" fillId="0" borderId="0" xfId="0" applyFont="1" applyAlignment="1">
      <alignment horizontal="left" wrapText="1"/>
    </xf>
    <xf numFmtId="0" fontId="20" fillId="0" borderId="0" xfId="0" applyFont="1" applyAlignment="1">
      <alignment horizontal="left" wrapText="1"/>
    </xf>
    <xf numFmtId="0" fontId="8" fillId="0" borderId="3" xfId="0" applyFont="1" applyBorder="1" applyAlignment="1">
      <alignment horizontal="left"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0" fillId="0" borderId="0" xfId="0" applyAlignment="1">
      <alignment horizontal="left" wrapText="1"/>
    </xf>
    <xf numFmtId="0" fontId="15" fillId="0" borderId="0" xfId="0" applyFont="1" applyAlignment="1">
      <alignment horizontal="center"/>
    </xf>
    <xf numFmtId="0" fontId="8" fillId="0" borderId="0" xfId="0" applyFont="1" applyAlignment="1">
      <alignment horizontal="left" wrapText="1"/>
    </xf>
    <xf numFmtId="0" fontId="8" fillId="0" borderId="2" xfId="0" applyFont="1" applyBorder="1" applyAlignment="1">
      <alignment horizontal="center" wrapText="1"/>
    </xf>
    <xf numFmtId="0" fontId="8" fillId="0" borderId="3" xfId="0" applyFont="1" applyBorder="1" applyAlignment="1">
      <alignment horizontal="center" wrapText="1"/>
    </xf>
    <xf numFmtId="0" fontId="16" fillId="2" borderId="1" xfId="0" applyFont="1" applyFill="1" applyBorder="1" applyAlignment="1">
      <alignment horizontal="center" vertical="top" wrapText="1"/>
    </xf>
    <xf numFmtId="0" fontId="14" fillId="4" borderId="5" xfId="0" applyFont="1" applyFill="1" applyBorder="1" applyAlignment="1">
      <alignment horizontal="left" wrapText="1"/>
    </xf>
    <xf numFmtId="0" fontId="14" fillId="4" borderId="1" xfId="0" applyFont="1" applyFill="1" applyBorder="1" applyAlignment="1">
      <alignment horizontal="center" wrapText="1"/>
    </xf>
    <xf numFmtId="0" fontId="14" fillId="0" borderId="0" xfId="0" applyFont="1" applyAlignment="1">
      <alignment horizontal="left"/>
    </xf>
    <xf numFmtId="0" fontId="13" fillId="0" borderId="5" xfId="0" applyFont="1" applyBorder="1" applyAlignment="1">
      <alignment horizontal="left" wrapText="1"/>
    </xf>
    <xf numFmtId="0" fontId="21" fillId="0" borderId="0" xfId="0" applyFont="1" applyAlignment="1">
      <alignment horizontal="center"/>
    </xf>
    <xf numFmtId="4" fontId="22" fillId="2" borderId="1" xfId="0" applyNumberFormat="1" applyFont="1" applyFill="1" applyBorder="1" applyAlignment="1">
      <alignment horizontal="center"/>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05"/>
  <sheetViews>
    <sheetView topLeftCell="B1" workbookViewId="0">
      <selection activeCell="B1" sqref="B1"/>
    </sheetView>
  </sheetViews>
  <sheetFormatPr defaultColWidth="9.109375" defaultRowHeight="14.4" x14ac:dyDescent="0.3"/>
  <cols>
    <col min="1" max="1" width="1.88671875" style="71" customWidth="1"/>
    <col min="2" max="2" width="9.109375" style="71" customWidth="1"/>
    <col min="3" max="3" width="9.44140625" style="71" bestFit="1" customWidth="1"/>
    <col min="4" max="16384" width="9.109375" style="71"/>
  </cols>
  <sheetData>
    <row r="1" spans="1:17" x14ac:dyDescent="0.3">
      <c r="B1" s="72" t="s">
        <v>141</v>
      </c>
      <c r="C1" s="72"/>
      <c r="D1" s="72"/>
      <c r="E1" s="72"/>
      <c r="F1" s="72"/>
      <c r="G1" s="72"/>
      <c r="H1" s="72"/>
      <c r="I1" s="72"/>
      <c r="J1" s="72"/>
      <c r="K1" s="72"/>
      <c r="L1" s="72"/>
      <c r="M1" s="72"/>
      <c r="N1" s="72"/>
      <c r="O1" s="72"/>
      <c r="P1" s="72"/>
      <c r="Q1" s="72"/>
    </row>
    <row r="2" spans="1:17" x14ac:dyDescent="0.3">
      <c r="B2" s="72"/>
      <c r="C2" s="72"/>
      <c r="D2" s="72"/>
      <c r="E2" s="72"/>
      <c r="F2" s="72"/>
      <c r="G2" s="72"/>
      <c r="H2" s="72"/>
      <c r="I2" s="72"/>
      <c r="J2" s="72"/>
      <c r="K2" s="72"/>
      <c r="L2" s="72"/>
      <c r="M2" s="72"/>
      <c r="N2" s="72"/>
      <c r="O2" s="72"/>
      <c r="P2" s="72"/>
      <c r="Q2" s="72"/>
    </row>
    <row r="3" spans="1:17" x14ac:dyDescent="0.3">
      <c r="B3" s="71" t="s">
        <v>142</v>
      </c>
    </row>
    <row r="4" spans="1:17" x14ac:dyDescent="0.3">
      <c r="B4" s="71" t="s">
        <v>1</v>
      </c>
    </row>
    <row r="5" spans="1:17" x14ac:dyDescent="0.3">
      <c r="B5" s="71" t="s">
        <v>2</v>
      </c>
    </row>
    <row r="6" spans="1:17" x14ac:dyDescent="0.3">
      <c r="B6" s="76" t="s">
        <v>7</v>
      </c>
    </row>
    <row r="7" spans="1:17" x14ac:dyDescent="0.3">
      <c r="B7" s="76" t="s">
        <v>8</v>
      </c>
    </row>
    <row r="8" spans="1:17" x14ac:dyDescent="0.3">
      <c r="B8" s="71" t="s">
        <v>9</v>
      </c>
    </row>
    <row r="9" spans="1:17" x14ac:dyDescent="0.3">
      <c r="B9" s="71" t="s">
        <v>139</v>
      </c>
    </row>
    <row r="10" spans="1:17" x14ac:dyDescent="0.3">
      <c r="B10" s="71" t="s">
        <v>151</v>
      </c>
    </row>
    <row r="11" spans="1:17" x14ac:dyDescent="0.3">
      <c r="B11" s="73" t="s">
        <v>3</v>
      </c>
      <c r="C11" s="71" t="s">
        <v>143</v>
      </c>
    </row>
    <row r="12" spans="1:17" x14ac:dyDescent="0.3">
      <c r="B12" s="73"/>
      <c r="C12" s="71" t="s">
        <v>83</v>
      </c>
    </row>
    <row r="13" spans="1:17" x14ac:dyDescent="0.3">
      <c r="A13" s="71" t="s">
        <v>3</v>
      </c>
      <c r="B13" s="73" t="s">
        <v>3</v>
      </c>
      <c r="C13" s="71" t="s">
        <v>79</v>
      </c>
    </row>
    <row r="14" spans="1:17" x14ac:dyDescent="0.3">
      <c r="A14" s="71" t="s">
        <v>3</v>
      </c>
      <c r="B14" s="73" t="s">
        <v>3</v>
      </c>
      <c r="C14" s="71" t="s">
        <v>80</v>
      </c>
    </row>
    <row r="15" spans="1:17" x14ac:dyDescent="0.3">
      <c r="B15" s="73" t="s">
        <v>3</v>
      </c>
      <c r="C15" s="71" t="s">
        <v>81</v>
      </c>
    </row>
    <row r="16" spans="1:17" x14ac:dyDescent="0.3">
      <c r="A16" s="71" t="s">
        <v>3</v>
      </c>
      <c r="B16" s="73" t="s">
        <v>3</v>
      </c>
      <c r="C16" t="s">
        <v>84</v>
      </c>
    </row>
    <row r="17" spans="1:3" x14ac:dyDescent="0.3">
      <c r="B17" s="73"/>
      <c r="C17" t="s">
        <v>85</v>
      </c>
    </row>
    <row r="18" spans="1:3" x14ac:dyDescent="0.3">
      <c r="B18" s="73" t="s">
        <v>3</v>
      </c>
      <c r="C18" s="71" t="s">
        <v>82</v>
      </c>
    </row>
    <row r="19" spans="1:3" x14ac:dyDescent="0.3">
      <c r="A19" s="71" t="s">
        <v>3</v>
      </c>
      <c r="B19" s="73" t="s">
        <v>3</v>
      </c>
      <c r="C19" s="71" t="s">
        <v>86</v>
      </c>
    </row>
    <row r="20" spans="1:3" x14ac:dyDescent="0.3">
      <c r="C20" s="71" t="s">
        <v>87</v>
      </c>
    </row>
    <row r="21" spans="1:3" x14ac:dyDescent="0.3">
      <c r="B21" s="72" t="s">
        <v>152</v>
      </c>
    </row>
    <row r="22" spans="1:3" x14ac:dyDescent="0.3">
      <c r="B22" s="73" t="s">
        <v>3</v>
      </c>
      <c r="C22" s="71" t="s">
        <v>101</v>
      </c>
    </row>
    <row r="23" spans="1:3" x14ac:dyDescent="0.3">
      <c r="B23" s="73" t="s">
        <v>3</v>
      </c>
      <c r="C23" s="71" t="s">
        <v>102</v>
      </c>
    </row>
    <row r="24" spans="1:3" x14ac:dyDescent="0.3">
      <c r="B24" s="73" t="s">
        <v>3</v>
      </c>
      <c r="C24" s="71" t="s">
        <v>88</v>
      </c>
    </row>
    <row r="25" spans="1:3" x14ac:dyDescent="0.3">
      <c r="B25" s="73" t="s">
        <v>3</v>
      </c>
      <c r="C25" s="71" t="s">
        <v>103</v>
      </c>
    </row>
    <row r="26" spans="1:3" x14ac:dyDescent="0.3">
      <c r="B26" s="73" t="s">
        <v>3</v>
      </c>
      <c r="C26" s="71" t="s">
        <v>89</v>
      </c>
    </row>
    <row r="27" spans="1:3" x14ac:dyDescent="0.3">
      <c r="B27" s="74" t="s">
        <v>3</v>
      </c>
      <c r="C27" s="71" t="s">
        <v>90</v>
      </c>
    </row>
    <row r="28" spans="1:3" x14ac:dyDescent="0.3">
      <c r="B28" s="73" t="s">
        <v>3</v>
      </c>
      <c r="C28" s="71" t="s">
        <v>104</v>
      </c>
    </row>
    <row r="29" spans="1:3" x14ac:dyDescent="0.3">
      <c r="B29" s="73" t="s">
        <v>3</v>
      </c>
      <c r="C29" s="71" t="s">
        <v>91</v>
      </c>
    </row>
    <row r="30" spans="1:3" x14ac:dyDescent="0.3">
      <c r="B30" s="73" t="s">
        <v>3</v>
      </c>
      <c r="C30" s="71" t="s">
        <v>92</v>
      </c>
    </row>
    <row r="31" spans="1:3" x14ac:dyDescent="0.3">
      <c r="B31" s="73"/>
      <c r="C31" s="71" t="s">
        <v>105</v>
      </c>
    </row>
    <row r="32" spans="1:3" x14ac:dyDescent="0.3">
      <c r="B32" s="73" t="s">
        <v>3</v>
      </c>
      <c r="C32" s="71" t="s">
        <v>96</v>
      </c>
    </row>
    <row r="33" spans="2:24" x14ac:dyDescent="0.3">
      <c r="B33" s="73" t="s">
        <v>3</v>
      </c>
      <c r="C33" s="71" t="s">
        <v>97</v>
      </c>
    </row>
    <row r="34" spans="2:24" x14ac:dyDescent="0.3">
      <c r="B34" s="73" t="s">
        <v>3</v>
      </c>
      <c r="C34" s="71" t="s">
        <v>98</v>
      </c>
    </row>
    <row r="35" spans="2:24" x14ac:dyDescent="0.3">
      <c r="B35" s="73" t="s">
        <v>3</v>
      </c>
      <c r="C35" s="71" t="s">
        <v>99</v>
      </c>
    </row>
    <row r="36" spans="2:24" x14ac:dyDescent="0.3">
      <c r="B36" s="73" t="s">
        <v>3</v>
      </c>
      <c r="C36" s="71" t="s">
        <v>93</v>
      </c>
    </row>
    <row r="37" spans="2:24" x14ac:dyDescent="0.3">
      <c r="B37" s="73" t="s">
        <v>3</v>
      </c>
      <c r="C37" s="71" t="s">
        <v>94</v>
      </c>
    </row>
    <row r="38" spans="2:24" x14ac:dyDescent="0.3">
      <c r="B38" s="73" t="s">
        <v>3</v>
      </c>
      <c r="C38" s="71" t="s">
        <v>100</v>
      </c>
    </row>
    <row r="39" spans="2:24" x14ac:dyDescent="0.3">
      <c r="B39" s="73" t="s">
        <v>3</v>
      </c>
      <c r="C39" s="71" t="s">
        <v>106</v>
      </c>
    </row>
    <row r="40" spans="2:24" x14ac:dyDescent="0.3">
      <c r="B40" s="73" t="s">
        <v>3</v>
      </c>
      <c r="C40" s="71" t="s">
        <v>107</v>
      </c>
    </row>
    <row r="41" spans="2:24" x14ac:dyDescent="0.3">
      <c r="B41" s="73" t="s">
        <v>3</v>
      </c>
      <c r="C41" s="71" t="s">
        <v>95</v>
      </c>
    </row>
    <row r="42" spans="2:24" x14ac:dyDescent="0.3">
      <c r="B42" s="73" t="s">
        <v>3</v>
      </c>
      <c r="C42" s="71" t="s">
        <v>108</v>
      </c>
    </row>
    <row r="44" spans="2:24" x14ac:dyDescent="0.3">
      <c r="B44" s="72" t="s">
        <v>140</v>
      </c>
      <c r="C44" s="72"/>
      <c r="D44" s="72"/>
      <c r="E44" s="72"/>
      <c r="F44" s="72"/>
      <c r="G44" s="72"/>
      <c r="H44" s="72"/>
      <c r="I44" s="72"/>
      <c r="J44" s="72"/>
      <c r="K44" s="72"/>
      <c r="L44" s="72"/>
      <c r="M44" s="72"/>
      <c r="N44" s="72"/>
      <c r="O44" s="72"/>
      <c r="P44" s="72"/>
      <c r="Q44" s="72"/>
      <c r="R44" s="72"/>
      <c r="S44" s="72"/>
      <c r="T44" s="72"/>
      <c r="U44" s="72"/>
      <c r="V44" s="72"/>
      <c r="W44" s="72"/>
      <c r="X44" s="72"/>
    </row>
    <row r="45" spans="2:24" x14ac:dyDescent="0.3">
      <c r="B45" s="71" t="s">
        <v>4</v>
      </c>
      <c r="C45" s="72"/>
      <c r="D45" s="72"/>
      <c r="E45" s="72"/>
      <c r="F45" s="72"/>
      <c r="G45" s="72"/>
      <c r="H45" s="72"/>
      <c r="I45" s="72"/>
      <c r="J45" s="72"/>
      <c r="K45" s="72"/>
      <c r="L45" s="72"/>
      <c r="M45" s="72"/>
      <c r="N45" s="72"/>
      <c r="O45" s="72"/>
      <c r="P45" s="72"/>
    </row>
    <row r="46" spans="2:24" x14ac:dyDescent="0.3">
      <c r="B46" s="16"/>
    </row>
    <row r="47" spans="2:24" s="72" customFormat="1" x14ac:dyDescent="0.3">
      <c r="B47" s="72" t="s">
        <v>60</v>
      </c>
    </row>
    <row r="48" spans="2:24" x14ac:dyDescent="0.3">
      <c r="B48" s="71" t="s">
        <v>5</v>
      </c>
    </row>
    <row r="49" spans="1:2" x14ac:dyDescent="0.3">
      <c r="B49" s="71" t="s">
        <v>109</v>
      </c>
    </row>
    <row r="50" spans="1:2" x14ac:dyDescent="0.3">
      <c r="B50" s="71" t="s">
        <v>59</v>
      </c>
    </row>
    <row r="51" spans="1:2" x14ac:dyDescent="0.3">
      <c r="B51" s="71" t="s">
        <v>10</v>
      </c>
    </row>
    <row r="52" spans="1:2" x14ac:dyDescent="0.3">
      <c r="B52" s="72" t="s">
        <v>145</v>
      </c>
    </row>
    <row r="53" spans="1:2" x14ac:dyDescent="0.3">
      <c r="A53" s="71" t="s">
        <v>3</v>
      </c>
      <c r="B53" s="72" t="s">
        <v>146</v>
      </c>
    </row>
    <row r="54" spans="1:2" x14ac:dyDescent="0.3">
      <c r="B54" s="72" t="s">
        <v>147</v>
      </c>
    </row>
    <row r="55" spans="1:2" x14ac:dyDescent="0.3">
      <c r="B55" s="72" t="s">
        <v>144</v>
      </c>
    </row>
    <row r="56" spans="1:2" x14ac:dyDescent="0.3">
      <c r="A56" s="71" t="s">
        <v>3</v>
      </c>
      <c r="B56" s="72" t="s">
        <v>148</v>
      </c>
    </row>
    <row r="57" spans="1:2" x14ac:dyDescent="0.3">
      <c r="A57" s="71" t="s">
        <v>3</v>
      </c>
    </row>
    <row r="58" spans="1:2" x14ac:dyDescent="0.3">
      <c r="B58" s="72" t="s">
        <v>150</v>
      </c>
    </row>
    <row r="59" spans="1:2" x14ac:dyDescent="0.3">
      <c r="A59" s="71" t="s">
        <v>3</v>
      </c>
      <c r="B59" s="72" t="s">
        <v>149</v>
      </c>
    </row>
    <row r="61" spans="1:2" x14ac:dyDescent="0.3">
      <c r="B61" s="71" t="s">
        <v>6</v>
      </c>
    </row>
    <row r="62" spans="1:2" x14ac:dyDescent="0.3">
      <c r="B62" s="71" t="s">
        <v>153</v>
      </c>
    </row>
    <row r="63" spans="1:2" ht="15.75" customHeight="1" x14ac:dyDescent="0.3">
      <c r="B63" s="71" t="s">
        <v>154</v>
      </c>
    </row>
    <row r="64" spans="1:2" ht="15.75" customHeight="1" x14ac:dyDescent="0.3">
      <c r="B64" s="71" t="s">
        <v>110</v>
      </c>
    </row>
    <row r="65" spans="2:2" ht="15.75" customHeight="1" x14ac:dyDescent="0.3"/>
    <row r="66" spans="2:2" x14ac:dyDescent="0.3">
      <c r="B66" s="71" t="s">
        <v>12</v>
      </c>
    </row>
    <row r="67" spans="2:2" x14ac:dyDescent="0.3">
      <c r="B67" s="71" t="s">
        <v>155</v>
      </c>
    </row>
    <row r="68" spans="2:2" x14ac:dyDescent="0.3">
      <c r="B68" s="71" t="s">
        <v>13</v>
      </c>
    </row>
    <row r="69" spans="2:2" x14ac:dyDescent="0.3">
      <c r="B69" s="71" t="s">
        <v>14</v>
      </c>
    </row>
    <row r="70" spans="2:2" x14ac:dyDescent="0.3">
      <c r="B70" s="71" t="s">
        <v>15</v>
      </c>
    </row>
    <row r="71" spans="2:2" x14ac:dyDescent="0.3">
      <c r="B71" s="71" t="s">
        <v>16</v>
      </c>
    </row>
    <row r="72" spans="2:2" x14ac:dyDescent="0.3">
      <c r="B72" s="71" t="s">
        <v>17</v>
      </c>
    </row>
    <row r="73" spans="2:2" x14ac:dyDescent="0.3">
      <c r="B73" s="71" t="s">
        <v>18</v>
      </c>
    </row>
    <row r="74" spans="2:2" x14ac:dyDescent="0.3">
      <c r="B74" s="71" t="s">
        <v>19</v>
      </c>
    </row>
    <row r="75" spans="2:2" x14ac:dyDescent="0.3">
      <c r="B75" s="71" t="s">
        <v>20</v>
      </c>
    </row>
    <row r="76" spans="2:2" x14ac:dyDescent="0.3">
      <c r="B76" s="71" t="s">
        <v>66</v>
      </c>
    </row>
    <row r="77" spans="2:2" x14ac:dyDescent="0.3">
      <c r="B77" s="71" t="s">
        <v>21</v>
      </c>
    </row>
    <row r="78" spans="2:2" x14ac:dyDescent="0.3">
      <c r="B78" s="72" t="s">
        <v>22</v>
      </c>
    </row>
    <row r="79" spans="2:2" x14ac:dyDescent="0.3">
      <c r="B79" s="71" t="s">
        <v>156</v>
      </c>
    </row>
    <row r="80" spans="2:2" x14ac:dyDescent="0.3">
      <c r="B80" s="71" t="s">
        <v>111</v>
      </c>
    </row>
    <row r="81" spans="2:8" x14ac:dyDescent="0.3">
      <c r="B81" s="71" t="s">
        <v>112</v>
      </c>
    </row>
    <row r="82" spans="2:8" ht="15.75" customHeight="1" x14ac:dyDescent="0.3">
      <c r="B82" s="71" t="s">
        <v>157</v>
      </c>
    </row>
    <row r="83" spans="2:8" ht="15.75" customHeight="1" x14ac:dyDescent="0.3">
      <c r="B83" s="71" t="s">
        <v>158</v>
      </c>
    </row>
    <row r="84" spans="2:8" x14ac:dyDescent="0.3">
      <c r="B84" s="71" t="s">
        <v>159</v>
      </c>
    </row>
    <row r="85" spans="2:8" x14ac:dyDescent="0.3">
      <c r="B85" s="71" t="s">
        <v>119</v>
      </c>
    </row>
    <row r="86" spans="2:8" x14ac:dyDescent="0.3">
      <c r="B86" s="71" t="s">
        <v>120</v>
      </c>
    </row>
    <row r="87" spans="2:8" x14ac:dyDescent="0.3">
      <c r="B87" s="71" t="s">
        <v>113</v>
      </c>
    </row>
    <row r="88" spans="2:8" ht="15.75" customHeight="1" x14ac:dyDescent="0.3">
      <c r="B88" s="71" t="s">
        <v>121</v>
      </c>
    </row>
    <row r="89" spans="2:8" ht="15.75" customHeight="1" x14ac:dyDescent="0.3">
      <c r="B89" s="71" t="s">
        <v>114</v>
      </c>
    </row>
    <row r="90" spans="2:8" ht="15.75" customHeight="1" x14ac:dyDescent="0.3">
      <c r="B90" s="71" t="s">
        <v>115</v>
      </c>
    </row>
    <row r="91" spans="2:8" ht="15.75" customHeight="1" x14ac:dyDescent="0.3">
      <c r="B91" s="72" t="s">
        <v>116</v>
      </c>
    </row>
    <row r="93" spans="2:8" x14ac:dyDescent="0.3">
      <c r="B93" s="72" t="s">
        <v>23</v>
      </c>
      <c r="C93" s="72"/>
      <c r="D93" s="72"/>
      <c r="E93" s="72"/>
      <c r="F93" s="72"/>
      <c r="G93" s="72"/>
      <c r="H93" s="72"/>
    </row>
    <row r="94" spans="2:8" x14ac:dyDescent="0.3">
      <c r="B94" s="71" t="s">
        <v>24</v>
      </c>
    </row>
    <row r="95" spans="2:8" x14ac:dyDescent="0.3">
      <c r="B95" s="71" t="s">
        <v>122</v>
      </c>
    </row>
    <row r="96" spans="2:8" x14ac:dyDescent="0.3">
      <c r="B96" s="75" t="s">
        <v>61</v>
      </c>
    </row>
    <row r="97" spans="2:2" x14ac:dyDescent="0.3">
      <c r="B97" s="75"/>
    </row>
    <row r="98" spans="2:2" s="72" customFormat="1" x14ac:dyDescent="0.3">
      <c r="B98" s="72" t="s">
        <v>25</v>
      </c>
    </row>
    <row r="99" spans="2:2" x14ac:dyDescent="0.3">
      <c r="B99" s="71" t="s">
        <v>163</v>
      </c>
    </row>
    <row r="100" spans="2:2" x14ac:dyDescent="0.3">
      <c r="B100" s="71" t="s">
        <v>160</v>
      </c>
    </row>
    <row r="101" spans="2:2" x14ac:dyDescent="0.3">
      <c r="B101" s="71" t="s">
        <v>161</v>
      </c>
    </row>
    <row r="102" spans="2:2" x14ac:dyDescent="0.3">
      <c r="B102" s="71" t="s">
        <v>162</v>
      </c>
    </row>
    <row r="103" spans="2:2" x14ac:dyDescent="0.3">
      <c r="B103" s="71" t="s">
        <v>164</v>
      </c>
    </row>
    <row r="104" spans="2:2" x14ac:dyDescent="0.3">
      <c r="B104" s="71" t="s">
        <v>165</v>
      </c>
    </row>
    <row r="105" spans="2:2" x14ac:dyDescent="0.3">
      <c r="B105" s="71" t="s">
        <v>166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U120"/>
  <sheetViews>
    <sheetView topLeftCell="A85" zoomScale="80" zoomScaleNormal="80" workbookViewId="0">
      <selection activeCell="E6" sqref="E6:F7"/>
    </sheetView>
  </sheetViews>
  <sheetFormatPr defaultColWidth="9.109375" defaultRowHeight="14.4" x14ac:dyDescent="0.3"/>
  <cols>
    <col min="1" max="1" width="3.44140625" style="6" customWidth="1"/>
    <col min="2" max="2" width="37.5546875" style="2" customWidth="1"/>
    <col min="3" max="3" width="24.6640625" style="2" customWidth="1"/>
    <col min="4" max="4" width="22.5546875" customWidth="1"/>
    <col min="5" max="5" width="17.5546875" customWidth="1"/>
    <col min="6" max="6" width="17.44140625" customWidth="1"/>
    <col min="7" max="7" width="14.6640625" customWidth="1"/>
    <col min="8" max="8" width="14.88671875" customWidth="1"/>
    <col min="9" max="9" width="2.109375" customWidth="1"/>
    <col min="10" max="13" width="13.6640625" customWidth="1"/>
    <col min="14" max="14" width="16.5546875" style="7" customWidth="1"/>
  </cols>
  <sheetData>
    <row r="1" spans="1:14" ht="13.5" customHeight="1" x14ac:dyDescent="0.3">
      <c r="A1" s="125" t="s">
        <v>167</v>
      </c>
      <c r="B1" s="125"/>
      <c r="C1" s="125"/>
      <c r="D1" s="125"/>
      <c r="E1" s="125"/>
      <c r="F1" s="125"/>
      <c r="G1" s="125"/>
      <c r="H1" s="125"/>
      <c r="I1" s="125"/>
      <c r="J1" s="125"/>
      <c r="K1" s="125"/>
      <c r="L1" s="125"/>
      <c r="M1" s="125"/>
      <c r="N1" s="125"/>
    </row>
    <row r="2" spans="1:14" ht="13.5" customHeight="1" x14ac:dyDescent="0.3">
      <c r="A2" s="126" t="s">
        <v>26</v>
      </c>
      <c r="B2" s="126"/>
      <c r="C2" s="126"/>
      <c r="D2" s="126"/>
      <c r="E2" s="126"/>
      <c r="F2" s="126"/>
      <c r="G2" s="126"/>
      <c r="H2" s="68"/>
      <c r="I2" s="69"/>
      <c r="J2" s="67"/>
      <c r="K2" s="67"/>
      <c r="L2" s="67"/>
      <c r="M2" s="67"/>
      <c r="N2" s="67"/>
    </row>
    <row r="3" spans="1:14" ht="13.5" customHeight="1" x14ac:dyDescent="0.3">
      <c r="A3" s="126" t="s">
        <v>47</v>
      </c>
      <c r="B3" s="126"/>
      <c r="C3" s="126"/>
      <c r="D3" s="126"/>
      <c r="E3" s="70"/>
      <c r="F3" s="70"/>
      <c r="G3" s="70"/>
      <c r="H3" s="68"/>
      <c r="I3" s="69"/>
      <c r="J3" s="67"/>
      <c r="K3" s="67"/>
      <c r="L3" s="67"/>
      <c r="M3" s="67"/>
      <c r="N3" s="67"/>
    </row>
    <row r="4" spans="1:14" ht="13.5" customHeight="1" x14ac:dyDescent="0.3">
      <c r="A4" s="4"/>
      <c r="B4" s="4"/>
      <c r="C4" s="4"/>
      <c r="D4" s="4"/>
      <c r="E4" s="4"/>
      <c r="F4" s="4"/>
      <c r="G4" s="4"/>
      <c r="H4" s="2"/>
      <c r="I4" s="3"/>
      <c r="N4"/>
    </row>
    <row r="5" spans="1:14" ht="46.5" customHeight="1" x14ac:dyDescent="0.3">
      <c r="A5" s="4"/>
      <c r="B5" s="128" t="s">
        <v>125</v>
      </c>
      <c r="C5" s="106" t="s">
        <v>126</v>
      </c>
      <c r="D5" s="106"/>
      <c r="E5" s="106" t="s">
        <v>127</v>
      </c>
      <c r="F5" s="106"/>
      <c r="G5" s="107" t="s">
        <v>137</v>
      </c>
      <c r="H5" s="107"/>
      <c r="I5" s="3"/>
      <c r="N5"/>
    </row>
    <row r="6" spans="1:14" ht="13.5" customHeight="1" x14ac:dyDescent="0.3">
      <c r="A6" s="4"/>
      <c r="B6" s="129"/>
      <c r="C6" s="108">
        <v>40000</v>
      </c>
      <c r="D6" s="108"/>
      <c r="E6" s="106">
        <v>61.6</v>
      </c>
      <c r="F6" s="106"/>
      <c r="G6" s="109">
        <f>C6*E6</f>
        <v>2464000</v>
      </c>
      <c r="H6" s="109"/>
      <c r="I6" s="3"/>
      <c r="N6"/>
    </row>
    <row r="7" spans="1:14" ht="13.5" customHeight="1" x14ac:dyDescent="0.3">
      <c r="A7" s="4"/>
      <c r="B7" s="130"/>
      <c r="C7" s="108">
        <v>60000</v>
      </c>
      <c r="D7" s="108"/>
      <c r="E7" s="106"/>
      <c r="F7" s="106"/>
      <c r="G7" s="109">
        <f>C7*E6</f>
        <v>3696000</v>
      </c>
      <c r="H7" s="109"/>
      <c r="I7" s="3"/>
      <c r="N7"/>
    </row>
    <row r="8" spans="1:14" ht="13.5" customHeight="1" x14ac:dyDescent="0.3">
      <c r="A8" s="4"/>
      <c r="B8" s="105"/>
      <c r="C8" s="105"/>
      <c r="D8" s="105"/>
      <c r="E8" s="4"/>
      <c r="F8" s="4"/>
      <c r="G8" s="4"/>
      <c r="H8" s="2"/>
      <c r="I8" s="3"/>
      <c r="N8"/>
    </row>
    <row r="9" spans="1:14" ht="18.75" customHeight="1" x14ac:dyDescent="0.3">
      <c r="A9" s="3"/>
      <c r="B9" s="3"/>
      <c r="C9" s="3"/>
      <c r="D9" s="3"/>
      <c r="E9" s="3"/>
      <c r="F9" s="3"/>
      <c r="G9" s="3"/>
      <c r="H9" s="3"/>
      <c r="I9" s="3"/>
      <c r="J9" s="3"/>
      <c r="K9" s="3"/>
      <c r="N9"/>
    </row>
    <row r="10" spans="1:14" ht="15" customHeight="1" x14ac:dyDescent="0.3">
      <c r="A10" s="5"/>
      <c r="B10" s="111" t="s">
        <v>63</v>
      </c>
      <c r="C10" s="112"/>
      <c r="D10" s="127"/>
      <c r="E10" s="100"/>
      <c r="F10" s="100"/>
      <c r="G10" s="100"/>
      <c r="H10" s="100"/>
      <c r="I10" s="100"/>
      <c r="J10" s="100"/>
      <c r="K10" s="100"/>
      <c r="N10"/>
    </row>
    <row r="11" spans="1:14" ht="15" customHeight="1" x14ac:dyDescent="0.3">
      <c r="A11" s="5"/>
      <c r="B11" s="111" t="s">
        <v>29</v>
      </c>
      <c r="C11" s="112"/>
      <c r="D11" s="127"/>
      <c r="E11" s="100"/>
      <c r="F11" s="100"/>
      <c r="G11" s="100"/>
      <c r="H11" s="100"/>
      <c r="I11" s="100"/>
      <c r="J11" s="100"/>
      <c r="K11" s="100"/>
      <c r="N11"/>
    </row>
    <row r="12" spans="1:14" ht="15" customHeight="1" x14ac:dyDescent="0.3">
      <c r="B12" s="111" t="s">
        <v>64</v>
      </c>
      <c r="C12" s="112"/>
      <c r="D12" s="112"/>
      <c r="E12" s="110"/>
      <c r="F12" s="110"/>
      <c r="G12" s="110"/>
      <c r="H12" s="110"/>
      <c r="I12" s="110"/>
      <c r="J12" s="110"/>
      <c r="K12" s="110"/>
    </row>
    <row r="13" spans="1:14" ht="15" customHeight="1" x14ac:dyDescent="0.3">
      <c r="B13" s="111" t="s">
        <v>27</v>
      </c>
      <c r="C13" s="112"/>
      <c r="D13" s="127"/>
      <c r="E13" s="110"/>
      <c r="F13" s="110"/>
      <c r="G13" s="110"/>
      <c r="H13" s="110"/>
      <c r="I13" s="110"/>
      <c r="J13" s="110"/>
      <c r="K13" s="110"/>
    </row>
    <row r="14" spans="1:14" ht="36.75" customHeight="1" x14ac:dyDescent="0.3">
      <c r="B14" s="111" t="s">
        <v>128</v>
      </c>
      <c r="C14" s="112"/>
      <c r="D14" s="112"/>
      <c r="E14" s="110"/>
      <c r="F14" s="110"/>
      <c r="G14" s="110"/>
      <c r="H14" s="110"/>
      <c r="I14" s="110"/>
      <c r="J14" s="110"/>
      <c r="K14" s="110"/>
    </row>
    <row r="15" spans="1:14" ht="15" customHeight="1" x14ac:dyDescent="0.3">
      <c r="D15" s="8"/>
      <c r="E15" s="8"/>
      <c r="F15" s="8"/>
    </row>
    <row r="16" spans="1:14" ht="15" customHeight="1" x14ac:dyDescent="0.3">
      <c r="B16" s="122" t="s">
        <v>28</v>
      </c>
      <c r="C16" s="122"/>
      <c r="D16" s="122"/>
      <c r="E16" s="122"/>
      <c r="F16" s="122"/>
      <c r="G16" s="122"/>
      <c r="H16" s="122"/>
      <c r="I16" s="122"/>
      <c r="J16" s="102"/>
      <c r="K16" s="102"/>
      <c r="L16" s="7"/>
      <c r="N16"/>
    </row>
    <row r="17" spans="1:21" ht="15" customHeight="1" x14ac:dyDescent="0.3">
      <c r="B17" s="122" t="s">
        <v>48</v>
      </c>
      <c r="C17" s="122"/>
      <c r="D17" s="122"/>
      <c r="E17" s="122"/>
      <c r="F17" s="122"/>
      <c r="G17" s="122"/>
      <c r="H17" s="122"/>
      <c r="I17" s="122"/>
      <c r="J17" s="103">
        <f>N20</f>
        <v>0</v>
      </c>
      <c r="K17" s="104"/>
      <c r="L17" s="7"/>
      <c r="N17"/>
    </row>
    <row r="18" spans="1:21" ht="66" customHeight="1" x14ac:dyDescent="0.3">
      <c r="B18" s="123" t="s">
        <v>138</v>
      </c>
      <c r="C18" s="123"/>
      <c r="D18" s="123"/>
      <c r="E18" s="123"/>
      <c r="F18" s="123"/>
      <c r="G18" s="123"/>
      <c r="H18" s="123"/>
      <c r="I18" s="123"/>
      <c r="J18" s="103">
        <f>N25</f>
        <v>0</v>
      </c>
      <c r="K18" s="104"/>
      <c r="L18" s="7"/>
      <c r="N18"/>
    </row>
    <row r="19" spans="1:21" s="9" customFormat="1" ht="39" customHeight="1" x14ac:dyDescent="0.3">
      <c r="A19" s="5"/>
      <c r="J19" s="9" t="s">
        <v>35</v>
      </c>
      <c r="K19" s="9" t="s">
        <v>49</v>
      </c>
      <c r="L19" s="9" t="s">
        <v>43</v>
      </c>
      <c r="M19" s="9" t="s">
        <v>44</v>
      </c>
      <c r="N19" s="57" t="s">
        <v>50</v>
      </c>
    </row>
    <row r="20" spans="1:21" ht="15.9" customHeight="1" x14ac:dyDescent="0.3">
      <c r="B20" s="122" t="s">
        <v>30</v>
      </c>
      <c r="C20" s="122"/>
      <c r="D20" s="122"/>
      <c r="E20" s="122"/>
      <c r="F20" s="122"/>
      <c r="G20" s="122"/>
      <c r="H20" s="122"/>
      <c r="J20" s="10">
        <f>J97</f>
        <v>0</v>
      </c>
      <c r="K20" s="10">
        <f>K97</f>
        <v>0</v>
      </c>
      <c r="L20" s="10">
        <f>L97</f>
        <v>0</v>
      </c>
      <c r="M20" s="10">
        <f>M97</f>
        <v>0</v>
      </c>
      <c r="N20" s="11">
        <f>SUM(J20:M20)</f>
        <v>0</v>
      </c>
    </row>
    <row r="21" spans="1:21" ht="15.9" customHeight="1" x14ac:dyDescent="0.3">
      <c r="J21" s="12" t="e">
        <f>J20/N20</f>
        <v>#DIV/0!</v>
      </c>
      <c r="K21" s="12" t="e">
        <f>K20/N20</f>
        <v>#DIV/0!</v>
      </c>
      <c r="L21" s="12" t="e">
        <f>L20/N20</f>
        <v>#DIV/0!</v>
      </c>
      <c r="M21" s="12" t="e">
        <f>M20/N20</f>
        <v>#DIV/0!</v>
      </c>
      <c r="N21" s="13" t="e">
        <f>J21+K21+L21+M21</f>
        <v>#DIV/0!</v>
      </c>
    </row>
    <row r="22" spans="1:21" ht="61.5" customHeight="1" x14ac:dyDescent="0.3">
      <c r="B22" s="122" t="s">
        <v>131</v>
      </c>
      <c r="C22" s="122"/>
      <c r="D22" s="122"/>
      <c r="E22" s="122"/>
      <c r="F22" s="122"/>
      <c r="G22" s="122"/>
      <c r="H22" s="122"/>
      <c r="J22" s="14"/>
      <c r="K22" s="14"/>
      <c r="L22" s="14"/>
      <c r="M22" s="14"/>
      <c r="N22" s="11">
        <f>SUM(J22:M22)</f>
        <v>0</v>
      </c>
      <c r="Q22" s="7"/>
      <c r="R22" s="7"/>
      <c r="S22" s="7"/>
      <c r="T22" s="7"/>
      <c r="U22" s="7"/>
    </row>
    <row r="23" spans="1:21" ht="15.9" customHeight="1" x14ac:dyDescent="0.3">
      <c r="B23"/>
      <c r="C23"/>
      <c r="J23" s="12" t="e">
        <f>J22/J20</f>
        <v>#DIV/0!</v>
      </c>
      <c r="K23" s="12" t="e">
        <f t="shared" ref="K23:M23" si="0">K22/K20</f>
        <v>#DIV/0!</v>
      </c>
      <c r="L23" s="12" t="e">
        <f t="shared" si="0"/>
        <v>#DIV/0!</v>
      </c>
      <c r="M23" s="12" t="e">
        <f t="shared" si="0"/>
        <v>#DIV/0!</v>
      </c>
      <c r="N23" s="13" t="e">
        <f>N22/N20</f>
        <v>#DIV/0!</v>
      </c>
      <c r="Q23" s="7"/>
      <c r="R23" s="7"/>
      <c r="S23" s="7"/>
      <c r="T23" s="7"/>
    </row>
    <row r="24" spans="1:21" ht="15.9" customHeight="1" x14ac:dyDescent="0.3">
      <c r="B24" s="15"/>
      <c r="C24" s="15"/>
      <c r="N24" s="16"/>
    </row>
    <row r="25" spans="1:21" ht="15.9" customHeight="1" x14ac:dyDescent="0.3">
      <c r="B25" s="122" t="s">
        <v>129</v>
      </c>
      <c r="C25" s="122"/>
      <c r="D25" s="122"/>
      <c r="E25" s="122"/>
      <c r="F25" s="122"/>
      <c r="G25" s="122"/>
      <c r="H25" s="122"/>
      <c r="J25" s="10">
        <f>J20-J22</f>
        <v>0</v>
      </c>
      <c r="K25" s="10">
        <f t="shared" ref="K25:M25" si="1">K20-K22</f>
        <v>0</v>
      </c>
      <c r="L25" s="10">
        <f t="shared" si="1"/>
        <v>0</v>
      </c>
      <c r="M25" s="10">
        <f t="shared" si="1"/>
        <v>0</v>
      </c>
      <c r="N25" s="11">
        <f>SUM(J25:M25)</f>
        <v>0</v>
      </c>
    </row>
    <row r="26" spans="1:21" ht="15.9" customHeight="1" x14ac:dyDescent="0.3">
      <c r="B26" s="131"/>
      <c r="C26" s="131"/>
      <c r="D26" s="131"/>
      <c r="E26" s="131"/>
      <c r="J26" s="17" t="e">
        <f>100%-J23</f>
        <v>#DIV/0!</v>
      </c>
      <c r="K26" s="12" t="e">
        <f t="shared" ref="K26:M26" si="2">100%-K23</f>
        <v>#DIV/0!</v>
      </c>
      <c r="L26" s="12" t="e">
        <f t="shared" si="2"/>
        <v>#DIV/0!</v>
      </c>
      <c r="M26" s="12" t="e">
        <f t="shared" si="2"/>
        <v>#DIV/0!</v>
      </c>
      <c r="N26" s="13" t="e">
        <f>100%-N23</f>
        <v>#DIV/0!</v>
      </c>
    </row>
    <row r="27" spans="1:21" ht="12" customHeight="1" x14ac:dyDescent="0.3"/>
    <row r="28" spans="1:21" s="18" customFormat="1" ht="16.5" customHeight="1" x14ac:dyDescent="0.3">
      <c r="A28" s="1"/>
      <c r="B28" s="118" t="s">
        <v>32</v>
      </c>
      <c r="C28" s="118"/>
      <c r="D28" s="118"/>
      <c r="E28" s="118"/>
      <c r="F28" s="118"/>
      <c r="G28" s="118"/>
      <c r="H28" s="118"/>
      <c r="J28" s="98" t="s">
        <v>45</v>
      </c>
      <c r="K28" s="98"/>
      <c r="L28" s="98"/>
      <c r="M28" s="98"/>
      <c r="N28" s="98"/>
      <c r="O28" s="19"/>
      <c r="P28" s="20"/>
    </row>
    <row r="29" spans="1:21" s="23" customFormat="1" ht="114.75" customHeight="1" x14ac:dyDescent="0.3">
      <c r="A29" s="1"/>
      <c r="B29" s="58" t="s">
        <v>33</v>
      </c>
      <c r="C29" s="59" t="s">
        <v>11</v>
      </c>
      <c r="D29" s="59" t="s">
        <v>40</v>
      </c>
      <c r="E29" s="58" t="s">
        <v>51</v>
      </c>
      <c r="F29" s="60" t="s">
        <v>34</v>
      </c>
      <c r="G29" s="59" t="s">
        <v>132</v>
      </c>
      <c r="H29" s="58" t="s">
        <v>52</v>
      </c>
      <c r="I29" s="22"/>
      <c r="J29" s="21" t="s">
        <v>41</v>
      </c>
      <c r="K29" s="21" t="s">
        <v>42</v>
      </c>
      <c r="L29" s="21" t="s">
        <v>43</v>
      </c>
      <c r="M29" s="21" t="s">
        <v>44</v>
      </c>
      <c r="N29" s="66" t="s">
        <v>31</v>
      </c>
    </row>
    <row r="30" spans="1:21" s="18" customFormat="1" ht="14.1" customHeight="1" x14ac:dyDescent="0.3">
      <c r="A30" s="1">
        <v>1</v>
      </c>
      <c r="B30" s="44"/>
      <c r="C30" s="44"/>
      <c r="D30" s="44"/>
      <c r="E30" s="61"/>
      <c r="F30" s="62"/>
      <c r="G30" s="63"/>
      <c r="H30" s="64">
        <f>E30*F30*G30</f>
        <v>0</v>
      </c>
      <c r="I30"/>
      <c r="J30" s="61"/>
      <c r="K30" s="61"/>
      <c r="L30" s="61"/>
      <c r="M30" s="61"/>
      <c r="N30" s="30">
        <f>SUM(J30:M30)</f>
        <v>0</v>
      </c>
    </row>
    <row r="31" spans="1:21" s="18" customFormat="1" ht="14.1" customHeight="1" x14ac:dyDescent="0.3">
      <c r="A31" s="1">
        <v>2</v>
      </c>
      <c r="B31" s="44"/>
      <c r="C31" s="44"/>
      <c r="D31" s="44"/>
      <c r="E31" s="61"/>
      <c r="F31" s="62"/>
      <c r="G31" s="63"/>
      <c r="H31" s="64">
        <f t="shared" ref="H31:H39" si="3">E31*F31*G31</f>
        <v>0</v>
      </c>
      <c r="I31"/>
      <c r="J31" s="61"/>
      <c r="K31" s="61"/>
      <c r="L31" s="61"/>
      <c r="M31" s="61"/>
      <c r="N31" s="30">
        <f t="shared" ref="N31:N39" si="4">SUM(J31:M31)</f>
        <v>0</v>
      </c>
    </row>
    <row r="32" spans="1:21" s="18" customFormat="1" ht="14.1" customHeight="1" x14ac:dyDescent="0.3">
      <c r="A32" s="1">
        <v>3</v>
      </c>
      <c r="B32" s="44"/>
      <c r="C32" s="44"/>
      <c r="D32" s="44"/>
      <c r="E32" s="61"/>
      <c r="F32" s="62"/>
      <c r="G32" s="63"/>
      <c r="H32" s="64">
        <f t="shared" si="3"/>
        <v>0</v>
      </c>
      <c r="I32"/>
      <c r="J32" s="61"/>
      <c r="K32" s="61"/>
      <c r="L32" s="61"/>
      <c r="M32" s="61"/>
      <c r="N32" s="30">
        <f t="shared" si="4"/>
        <v>0</v>
      </c>
    </row>
    <row r="33" spans="1:20" s="18" customFormat="1" ht="14.1" customHeight="1" x14ac:dyDescent="0.3">
      <c r="A33" s="1">
        <v>4</v>
      </c>
      <c r="B33" s="44"/>
      <c r="C33" s="44"/>
      <c r="D33" s="44"/>
      <c r="E33" s="61"/>
      <c r="F33" s="62"/>
      <c r="G33" s="63"/>
      <c r="H33" s="64">
        <f t="shared" si="3"/>
        <v>0</v>
      </c>
      <c r="I33"/>
      <c r="J33" s="61"/>
      <c r="K33" s="61"/>
      <c r="L33" s="61"/>
      <c r="M33" s="61"/>
      <c r="N33" s="30">
        <f t="shared" si="4"/>
        <v>0</v>
      </c>
    </row>
    <row r="34" spans="1:20" s="18" customFormat="1" ht="14.1" customHeight="1" x14ac:dyDescent="0.3">
      <c r="A34" s="1">
        <v>5</v>
      </c>
      <c r="B34" s="44"/>
      <c r="C34" s="44"/>
      <c r="D34" s="44"/>
      <c r="E34" s="61"/>
      <c r="F34" s="62"/>
      <c r="G34" s="63"/>
      <c r="H34" s="64">
        <f t="shared" si="3"/>
        <v>0</v>
      </c>
      <c r="I34"/>
      <c r="J34" s="61"/>
      <c r="K34" s="61"/>
      <c r="L34" s="61"/>
      <c r="M34" s="61"/>
      <c r="N34" s="30">
        <f t="shared" si="4"/>
        <v>0</v>
      </c>
    </row>
    <row r="35" spans="1:20" s="18" customFormat="1" ht="14.1" customHeight="1" x14ac:dyDescent="0.3">
      <c r="A35" s="1">
        <v>6</v>
      </c>
      <c r="B35" s="44"/>
      <c r="C35" s="44"/>
      <c r="D35" s="44"/>
      <c r="E35" s="61"/>
      <c r="F35" s="62"/>
      <c r="G35" s="63"/>
      <c r="H35" s="64">
        <f t="shared" si="3"/>
        <v>0</v>
      </c>
      <c r="I35"/>
      <c r="J35" s="61"/>
      <c r="K35" s="61"/>
      <c r="L35" s="61"/>
      <c r="M35" s="61"/>
      <c r="N35" s="30">
        <f t="shared" si="4"/>
        <v>0</v>
      </c>
    </row>
    <row r="36" spans="1:20" s="18" customFormat="1" ht="14.1" customHeight="1" x14ac:dyDescent="0.3">
      <c r="A36" s="1">
        <v>7</v>
      </c>
      <c r="B36" s="44"/>
      <c r="C36" s="44"/>
      <c r="D36" s="44"/>
      <c r="E36" s="61"/>
      <c r="F36" s="62"/>
      <c r="G36" s="63"/>
      <c r="H36" s="64">
        <f t="shared" si="3"/>
        <v>0</v>
      </c>
      <c r="I36"/>
      <c r="J36" s="61"/>
      <c r="K36" s="61"/>
      <c r="L36" s="61"/>
      <c r="M36" s="61"/>
      <c r="N36" s="30">
        <f t="shared" si="4"/>
        <v>0</v>
      </c>
    </row>
    <row r="37" spans="1:20" s="18" customFormat="1" ht="14.1" customHeight="1" x14ac:dyDescent="0.3">
      <c r="A37" s="1">
        <v>8</v>
      </c>
      <c r="B37" s="44"/>
      <c r="C37" s="44"/>
      <c r="D37" s="44"/>
      <c r="E37" s="61"/>
      <c r="F37" s="62"/>
      <c r="G37" s="63"/>
      <c r="H37" s="64">
        <f t="shared" si="3"/>
        <v>0</v>
      </c>
      <c r="I37"/>
      <c r="J37" s="61"/>
      <c r="K37" s="61"/>
      <c r="L37" s="61"/>
      <c r="M37" s="61"/>
      <c r="N37" s="30">
        <f t="shared" si="4"/>
        <v>0</v>
      </c>
    </row>
    <row r="38" spans="1:20" s="18" customFormat="1" ht="14.1" customHeight="1" x14ac:dyDescent="0.3">
      <c r="A38" s="1">
        <v>9</v>
      </c>
      <c r="B38" s="44"/>
      <c r="C38" s="44"/>
      <c r="D38" s="44"/>
      <c r="E38" s="61"/>
      <c r="F38" s="62"/>
      <c r="G38" s="63"/>
      <c r="H38" s="64">
        <f t="shared" si="3"/>
        <v>0</v>
      </c>
      <c r="I38"/>
      <c r="J38" s="61"/>
      <c r="K38" s="61"/>
      <c r="L38" s="61"/>
      <c r="M38" s="61"/>
      <c r="N38" s="30">
        <f t="shared" si="4"/>
        <v>0</v>
      </c>
    </row>
    <row r="39" spans="1:20" s="18" customFormat="1" ht="14.1" customHeight="1" x14ac:dyDescent="0.3">
      <c r="A39" s="1">
        <v>10</v>
      </c>
      <c r="B39" s="44"/>
      <c r="C39" s="44"/>
      <c r="D39" s="44"/>
      <c r="E39" s="61"/>
      <c r="F39" s="62"/>
      <c r="G39" s="63"/>
      <c r="H39" s="64">
        <f t="shared" si="3"/>
        <v>0</v>
      </c>
      <c r="I39"/>
      <c r="J39" s="61"/>
      <c r="K39" s="61"/>
      <c r="L39" s="61"/>
      <c r="M39" s="61"/>
      <c r="N39" s="30">
        <f t="shared" si="4"/>
        <v>0</v>
      </c>
    </row>
    <row r="40" spans="1:20" s="19" customFormat="1" ht="14.1" customHeight="1" x14ac:dyDescent="0.3">
      <c r="A40" s="24"/>
      <c r="B40" s="2"/>
      <c r="C40" s="2"/>
      <c r="D40" s="2"/>
      <c r="E40" s="2"/>
      <c r="F40" s="99" t="s">
        <v>62</v>
      </c>
      <c r="G40" s="99"/>
      <c r="H40" s="35">
        <f>SUM(H30:H39)</f>
        <v>0</v>
      </c>
      <c r="I40" s="65"/>
      <c r="J40" s="11">
        <f>SUM(J30:J39)</f>
        <v>0</v>
      </c>
      <c r="K40" s="11">
        <f t="shared" ref="K40:L40" si="5">SUM(K30:K39)</f>
        <v>0</v>
      </c>
      <c r="L40" s="11">
        <f t="shared" si="5"/>
        <v>0</v>
      </c>
      <c r="M40" s="11">
        <f>SUM(M30:M39)</f>
        <v>0</v>
      </c>
      <c r="N40" s="30">
        <f>SUM(J40:M40)</f>
        <v>0</v>
      </c>
    </row>
    <row r="41" spans="1:20" s="19" customFormat="1" ht="12" customHeight="1" x14ac:dyDescent="0.3">
      <c r="A41" s="24"/>
      <c r="B41" s="25"/>
      <c r="C41" s="25"/>
      <c r="E41" s="24"/>
      <c r="F41" s="24"/>
      <c r="H41" s="24"/>
      <c r="J41" s="24"/>
      <c r="L41" s="24"/>
      <c r="M41" s="24"/>
      <c r="N41" s="24"/>
      <c r="P41" s="24"/>
      <c r="R41" s="24"/>
      <c r="T41" s="24"/>
    </row>
    <row r="42" spans="1:20" ht="27.75" customHeight="1" x14ac:dyDescent="0.3">
      <c r="B42" s="133" t="s">
        <v>67</v>
      </c>
      <c r="C42" s="133"/>
      <c r="D42" s="133"/>
      <c r="E42" s="133"/>
      <c r="F42" s="3"/>
      <c r="J42" s="98" t="s">
        <v>45</v>
      </c>
      <c r="K42" s="98"/>
      <c r="L42" s="98"/>
      <c r="M42" s="98"/>
      <c r="N42" s="98"/>
    </row>
    <row r="43" spans="1:20" s="26" customFormat="1" ht="86.4" x14ac:dyDescent="0.3">
      <c r="A43" s="6"/>
      <c r="B43" s="21" t="s">
        <v>68</v>
      </c>
      <c r="C43" s="21" t="s">
        <v>69</v>
      </c>
      <c r="D43" s="21" t="s">
        <v>36</v>
      </c>
      <c r="E43" s="21" t="s">
        <v>37</v>
      </c>
      <c r="H43" s="21" t="s">
        <v>39</v>
      </c>
      <c r="J43" s="21" t="s">
        <v>41</v>
      </c>
      <c r="K43" s="21" t="s">
        <v>42</v>
      </c>
      <c r="L43" s="21" t="s">
        <v>43</v>
      </c>
      <c r="M43" s="21" t="s">
        <v>44</v>
      </c>
      <c r="N43" s="66" t="s">
        <v>31</v>
      </c>
    </row>
    <row r="44" spans="1:20" ht="12.9" customHeight="1" x14ac:dyDescent="0.3">
      <c r="A44" s="6">
        <v>1</v>
      </c>
      <c r="B44" s="27"/>
      <c r="C44" s="27"/>
      <c r="D44" s="28"/>
      <c r="E44" s="28"/>
      <c r="H44" s="10">
        <f>D44*E44</f>
        <v>0</v>
      </c>
      <c r="I44" s="29"/>
      <c r="J44" s="28"/>
      <c r="K44" s="28"/>
      <c r="L44" s="28"/>
      <c r="M44" s="28"/>
      <c r="N44" s="30">
        <f t="shared" ref="N44:N54" si="6">SUM(J44:M44)</f>
        <v>0</v>
      </c>
    </row>
    <row r="45" spans="1:20" ht="12.9" customHeight="1" x14ac:dyDescent="0.3">
      <c r="A45" s="6">
        <v>2</v>
      </c>
      <c r="B45" s="27"/>
      <c r="C45" s="27"/>
      <c r="D45" s="28"/>
      <c r="E45" s="28"/>
      <c r="H45" s="10">
        <f>D45*E45</f>
        <v>0</v>
      </c>
      <c r="I45" s="29"/>
      <c r="J45" s="28"/>
      <c r="K45" s="28"/>
      <c r="L45" s="28"/>
      <c r="M45" s="28"/>
      <c r="N45" s="30">
        <f t="shared" si="6"/>
        <v>0</v>
      </c>
    </row>
    <row r="46" spans="1:20" ht="12.9" customHeight="1" x14ac:dyDescent="0.3">
      <c r="A46" s="6">
        <v>3</v>
      </c>
      <c r="B46" s="27"/>
      <c r="C46" s="27"/>
      <c r="D46" s="28"/>
      <c r="E46" s="28"/>
      <c r="H46" s="10">
        <f t="shared" ref="H46:H53" si="7">D46*E46</f>
        <v>0</v>
      </c>
      <c r="I46" s="29"/>
      <c r="J46" s="28"/>
      <c r="K46" s="28"/>
      <c r="L46" s="28"/>
      <c r="M46" s="28"/>
      <c r="N46" s="30">
        <f t="shared" si="6"/>
        <v>0</v>
      </c>
    </row>
    <row r="47" spans="1:20" ht="12.9" customHeight="1" x14ac:dyDescent="0.3">
      <c r="A47" s="6">
        <v>4</v>
      </c>
      <c r="B47" s="27"/>
      <c r="C47" s="27"/>
      <c r="D47" s="28"/>
      <c r="E47" s="28"/>
      <c r="H47" s="10">
        <f t="shared" si="7"/>
        <v>0</v>
      </c>
      <c r="I47" s="29"/>
      <c r="J47" s="28"/>
      <c r="K47" s="28"/>
      <c r="L47" s="28"/>
      <c r="M47" s="28"/>
      <c r="N47" s="30">
        <f t="shared" si="6"/>
        <v>0</v>
      </c>
    </row>
    <row r="48" spans="1:20" ht="12.9" customHeight="1" x14ac:dyDescent="0.3">
      <c r="A48" s="6">
        <v>5</v>
      </c>
      <c r="B48" s="27"/>
      <c r="C48" s="27"/>
      <c r="D48" s="28"/>
      <c r="E48" s="28"/>
      <c r="H48" s="10">
        <f t="shared" si="7"/>
        <v>0</v>
      </c>
      <c r="I48" s="29"/>
      <c r="J48" s="28"/>
      <c r="K48" s="28"/>
      <c r="L48" s="28"/>
      <c r="M48" s="28"/>
      <c r="N48" s="30">
        <f t="shared" si="6"/>
        <v>0</v>
      </c>
    </row>
    <row r="49" spans="1:14" ht="12.9" customHeight="1" x14ac:dyDescent="0.3">
      <c r="A49" s="6">
        <v>6</v>
      </c>
      <c r="B49" s="27"/>
      <c r="C49" s="27"/>
      <c r="D49" s="28"/>
      <c r="E49" s="28"/>
      <c r="H49" s="10">
        <f t="shared" si="7"/>
        <v>0</v>
      </c>
      <c r="I49" s="29"/>
      <c r="J49" s="28"/>
      <c r="K49" s="28"/>
      <c r="L49" s="28"/>
      <c r="M49" s="28"/>
      <c r="N49" s="30">
        <f t="shared" si="6"/>
        <v>0</v>
      </c>
    </row>
    <row r="50" spans="1:14" ht="12.9" customHeight="1" x14ac:dyDescent="0.3">
      <c r="A50" s="6">
        <v>7</v>
      </c>
      <c r="B50" s="27"/>
      <c r="C50" s="27"/>
      <c r="D50" s="28"/>
      <c r="E50" s="28"/>
      <c r="H50" s="10">
        <f t="shared" si="7"/>
        <v>0</v>
      </c>
      <c r="I50" s="29"/>
      <c r="J50" s="28"/>
      <c r="K50" s="28"/>
      <c r="L50" s="28"/>
      <c r="M50" s="28"/>
      <c r="N50" s="30">
        <f t="shared" si="6"/>
        <v>0</v>
      </c>
    </row>
    <row r="51" spans="1:14" ht="12.9" customHeight="1" x14ac:dyDescent="0.3">
      <c r="A51" s="6">
        <v>8</v>
      </c>
      <c r="B51" s="27"/>
      <c r="C51" s="27"/>
      <c r="D51" s="28"/>
      <c r="E51" s="28"/>
      <c r="H51" s="10">
        <f t="shared" si="7"/>
        <v>0</v>
      </c>
      <c r="I51" s="29"/>
      <c r="J51" s="28"/>
      <c r="K51" s="28"/>
      <c r="L51" s="28"/>
      <c r="M51" s="28"/>
      <c r="N51" s="30">
        <f t="shared" si="6"/>
        <v>0</v>
      </c>
    </row>
    <row r="52" spans="1:14" ht="12.9" customHeight="1" x14ac:dyDescent="0.3">
      <c r="A52" s="6">
        <v>9</v>
      </c>
      <c r="B52" s="27"/>
      <c r="C52" s="27"/>
      <c r="D52" s="28"/>
      <c r="E52" s="28"/>
      <c r="H52" s="10">
        <f t="shared" si="7"/>
        <v>0</v>
      </c>
      <c r="I52" s="29"/>
      <c r="J52" s="28"/>
      <c r="K52" s="28"/>
      <c r="L52" s="28"/>
      <c r="M52" s="28"/>
      <c r="N52" s="30">
        <f t="shared" si="6"/>
        <v>0</v>
      </c>
    </row>
    <row r="53" spans="1:14" ht="12.9" customHeight="1" x14ac:dyDescent="0.3">
      <c r="A53" s="6">
        <v>10</v>
      </c>
      <c r="B53" s="27"/>
      <c r="C53" s="27"/>
      <c r="D53" s="28"/>
      <c r="E53" s="28"/>
      <c r="H53" s="10">
        <f t="shared" si="7"/>
        <v>0</v>
      </c>
      <c r="I53" s="29"/>
      <c r="J53" s="28"/>
      <c r="K53" s="28"/>
      <c r="L53" s="28"/>
      <c r="M53" s="28"/>
      <c r="N53" s="30">
        <f t="shared" si="6"/>
        <v>0</v>
      </c>
    </row>
    <row r="54" spans="1:14" s="32" customFormat="1" ht="12.9" customHeight="1" x14ac:dyDescent="0.3">
      <c r="A54" s="31"/>
      <c r="B54" s="2"/>
      <c r="C54" s="2"/>
      <c r="D54" s="124" t="s">
        <v>38</v>
      </c>
      <c r="E54" s="124"/>
      <c r="H54" s="33">
        <f>SUM(H44:H53)</f>
        <v>0</v>
      </c>
      <c r="I54" s="34"/>
      <c r="J54" s="35">
        <f>SUM(J44:J53)</f>
        <v>0</v>
      </c>
      <c r="K54" s="35">
        <f t="shared" ref="K54:M54" si="8">SUM(K44:K53)</f>
        <v>0</v>
      </c>
      <c r="L54" s="35">
        <f t="shared" si="8"/>
        <v>0</v>
      </c>
      <c r="M54" s="35">
        <f t="shared" si="8"/>
        <v>0</v>
      </c>
      <c r="N54" s="36">
        <f t="shared" si="6"/>
        <v>0</v>
      </c>
    </row>
    <row r="55" spans="1:14" s="32" customFormat="1" ht="12.9" customHeight="1" x14ac:dyDescent="0.3">
      <c r="A55" s="31"/>
      <c r="B55" s="2"/>
      <c r="C55" s="2"/>
      <c r="D55" s="31"/>
      <c r="E55" s="31"/>
      <c r="H55" s="34"/>
      <c r="I55" s="34"/>
      <c r="J55" s="37"/>
      <c r="K55" s="37"/>
      <c r="L55" s="37"/>
      <c r="M55" s="37"/>
      <c r="N55" s="38"/>
    </row>
    <row r="56" spans="1:14" s="32" customFormat="1" ht="12.9" customHeight="1" x14ac:dyDescent="0.3">
      <c r="A56" s="31"/>
      <c r="B56" s="133"/>
      <c r="C56" s="133"/>
      <c r="D56" s="133"/>
      <c r="E56" s="133"/>
      <c r="F56" s="3"/>
      <c r="G56"/>
      <c r="H56"/>
      <c r="I56"/>
      <c r="J56" s="98" t="s">
        <v>45</v>
      </c>
      <c r="K56" s="98"/>
      <c r="L56" s="98"/>
      <c r="M56" s="98"/>
      <c r="N56" s="98"/>
    </row>
    <row r="57" spans="1:14" s="32" customFormat="1" ht="89.25" customHeight="1" x14ac:dyDescent="0.3">
      <c r="A57" s="31"/>
      <c r="B57" s="21" t="s">
        <v>70</v>
      </c>
      <c r="C57" s="21" t="s">
        <v>71</v>
      </c>
      <c r="D57" s="21" t="s">
        <v>36</v>
      </c>
      <c r="E57" s="21" t="s">
        <v>37</v>
      </c>
      <c r="F57" s="26"/>
      <c r="G57" s="26"/>
      <c r="H57" s="21" t="s">
        <v>39</v>
      </c>
      <c r="I57" s="26"/>
      <c r="J57" s="21" t="s">
        <v>41</v>
      </c>
      <c r="K57" s="21" t="s">
        <v>42</v>
      </c>
      <c r="L57" s="21" t="s">
        <v>43</v>
      </c>
      <c r="M57" s="21" t="s">
        <v>44</v>
      </c>
      <c r="N57" s="66" t="s">
        <v>31</v>
      </c>
    </row>
    <row r="58" spans="1:14" s="32" customFormat="1" ht="12.9" customHeight="1" x14ac:dyDescent="0.3">
      <c r="A58" s="6">
        <v>1</v>
      </c>
      <c r="B58" s="27"/>
      <c r="C58" s="27"/>
      <c r="D58" s="28"/>
      <c r="E58" s="28"/>
      <c r="F58"/>
      <c r="G58"/>
      <c r="H58" s="10">
        <f>D58*E58</f>
        <v>0</v>
      </c>
      <c r="I58" s="29"/>
      <c r="J58" s="28"/>
      <c r="K58" s="28"/>
      <c r="L58" s="28"/>
      <c r="M58" s="28"/>
      <c r="N58" s="30">
        <f t="shared" ref="N58:N63" si="9">SUM(J58:M58)</f>
        <v>0</v>
      </c>
    </row>
    <row r="59" spans="1:14" s="32" customFormat="1" ht="12.9" customHeight="1" x14ac:dyDescent="0.3">
      <c r="A59" s="6">
        <v>2</v>
      </c>
      <c r="B59" s="27"/>
      <c r="C59" s="27"/>
      <c r="D59" s="28"/>
      <c r="E59" s="28"/>
      <c r="F59"/>
      <c r="G59"/>
      <c r="H59" s="10">
        <f>D59*E59</f>
        <v>0</v>
      </c>
      <c r="I59" s="29"/>
      <c r="J59" s="28"/>
      <c r="K59" s="28"/>
      <c r="L59" s="28"/>
      <c r="M59" s="28"/>
      <c r="N59" s="30">
        <f t="shared" si="9"/>
        <v>0</v>
      </c>
    </row>
    <row r="60" spans="1:14" s="32" customFormat="1" ht="12.9" customHeight="1" x14ac:dyDescent="0.3">
      <c r="A60" s="6">
        <v>3</v>
      </c>
      <c r="B60" s="27"/>
      <c r="C60" s="27"/>
      <c r="D60" s="28"/>
      <c r="E60" s="28"/>
      <c r="F60"/>
      <c r="G60"/>
      <c r="H60" s="10">
        <f t="shared" ref="H60:H62" si="10">D60*E60</f>
        <v>0</v>
      </c>
      <c r="I60" s="29"/>
      <c r="J60" s="28"/>
      <c r="K60" s="28"/>
      <c r="L60" s="28"/>
      <c r="M60" s="28"/>
      <c r="N60" s="30">
        <f t="shared" si="9"/>
        <v>0</v>
      </c>
    </row>
    <row r="61" spans="1:14" s="32" customFormat="1" ht="12.9" customHeight="1" x14ac:dyDescent="0.3">
      <c r="A61" s="6">
        <v>4</v>
      </c>
      <c r="B61" s="27"/>
      <c r="C61" s="27"/>
      <c r="D61" s="28"/>
      <c r="E61" s="28"/>
      <c r="F61"/>
      <c r="G61"/>
      <c r="H61" s="10">
        <f t="shared" si="10"/>
        <v>0</v>
      </c>
      <c r="I61" s="29"/>
      <c r="J61" s="28"/>
      <c r="K61" s="28"/>
      <c r="L61" s="28"/>
      <c r="M61" s="28"/>
      <c r="N61" s="30">
        <f t="shared" si="9"/>
        <v>0</v>
      </c>
    </row>
    <row r="62" spans="1:14" s="32" customFormat="1" ht="12.9" customHeight="1" x14ac:dyDescent="0.3">
      <c r="A62" s="6">
        <v>5</v>
      </c>
      <c r="B62" s="27"/>
      <c r="C62" s="27"/>
      <c r="D62" s="28"/>
      <c r="E62" s="28"/>
      <c r="F62"/>
      <c r="G62"/>
      <c r="H62" s="10">
        <f t="shared" si="10"/>
        <v>0</v>
      </c>
      <c r="I62" s="29"/>
      <c r="J62" s="28"/>
      <c r="K62" s="28"/>
      <c r="L62" s="28"/>
      <c r="M62" s="28"/>
      <c r="N62" s="30">
        <f t="shared" si="9"/>
        <v>0</v>
      </c>
    </row>
    <row r="63" spans="1:14" s="32" customFormat="1" ht="12.9" customHeight="1" x14ac:dyDescent="0.3">
      <c r="A63" s="31"/>
      <c r="B63" s="2"/>
      <c r="C63" s="2"/>
      <c r="D63" s="124" t="s">
        <v>38</v>
      </c>
      <c r="E63" s="124"/>
      <c r="H63" s="33">
        <f>SUM(H58:H62)</f>
        <v>0</v>
      </c>
      <c r="I63" s="34"/>
      <c r="J63" s="35">
        <f>SUM(J58:J62)</f>
        <v>0</v>
      </c>
      <c r="K63" s="35">
        <f>SUM(K58:K62)</f>
        <v>0</v>
      </c>
      <c r="L63" s="35">
        <f>SUM(L58:L62)</f>
        <v>0</v>
      </c>
      <c r="M63" s="35">
        <f>SUM(M58:M62)</f>
        <v>0</v>
      </c>
      <c r="N63" s="36">
        <f t="shared" si="9"/>
        <v>0</v>
      </c>
    </row>
    <row r="64" spans="1:14" ht="12" customHeight="1" x14ac:dyDescent="0.3">
      <c r="N64" s="39"/>
    </row>
    <row r="65" spans="1:14" ht="12" customHeight="1" x14ac:dyDescent="0.3">
      <c r="N65" s="39"/>
    </row>
    <row r="66" spans="1:14" ht="12" customHeight="1" x14ac:dyDescent="0.3">
      <c r="N66" s="39"/>
    </row>
    <row r="67" spans="1:14" ht="28.5" customHeight="1" x14ac:dyDescent="0.3">
      <c r="B67" s="118" t="s">
        <v>124</v>
      </c>
      <c r="C67" s="118"/>
      <c r="D67" s="118"/>
      <c r="E67" s="118"/>
      <c r="F67" s="118"/>
      <c r="J67" s="115" t="s">
        <v>45</v>
      </c>
      <c r="K67" s="116"/>
      <c r="L67" s="116"/>
      <c r="M67" s="116"/>
      <c r="N67" s="117"/>
    </row>
    <row r="68" spans="1:14" s="9" customFormat="1" ht="86.4" x14ac:dyDescent="0.3">
      <c r="A68" s="5"/>
      <c r="B68" s="40" t="s">
        <v>72</v>
      </c>
      <c r="C68" s="134" t="s">
        <v>73</v>
      </c>
      <c r="D68" s="135"/>
      <c r="E68" s="99" t="s">
        <v>117</v>
      </c>
      <c r="F68" s="99"/>
      <c r="H68" s="21" t="s">
        <v>39</v>
      </c>
      <c r="J68" s="21" t="s">
        <v>41</v>
      </c>
      <c r="K68" s="21" t="s">
        <v>42</v>
      </c>
      <c r="L68" s="21" t="s">
        <v>43</v>
      </c>
      <c r="M68" s="21" t="s">
        <v>44</v>
      </c>
      <c r="N68" s="66" t="s">
        <v>31</v>
      </c>
    </row>
    <row r="69" spans="1:14" ht="12.9" customHeight="1" x14ac:dyDescent="0.3">
      <c r="A69" s="6">
        <v>1</v>
      </c>
      <c r="B69" s="41"/>
      <c r="C69" s="120"/>
      <c r="D69" s="121"/>
      <c r="E69" s="100"/>
      <c r="F69" s="100"/>
      <c r="H69" s="10">
        <f>E69</f>
        <v>0</v>
      </c>
      <c r="J69" s="28"/>
      <c r="K69" s="28"/>
      <c r="L69" s="28"/>
      <c r="M69" s="28"/>
      <c r="N69" s="30">
        <f t="shared" ref="N69:N74" si="11">SUM(J69:M69)</f>
        <v>0</v>
      </c>
    </row>
    <row r="70" spans="1:14" ht="12.9" customHeight="1" x14ac:dyDescent="0.3">
      <c r="A70" s="6">
        <v>2</v>
      </c>
      <c r="B70" s="41"/>
      <c r="C70" s="120"/>
      <c r="D70" s="121"/>
      <c r="E70" s="100"/>
      <c r="F70" s="100"/>
      <c r="H70" s="10">
        <f t="shared" ref="H70:H73" si="12">E70</f>
        <v>0</v>
      </c>
      <c r="J70" s="28"/>
      <c r="K70" s="28"/>
      <c r="L70" s="28"/>
      <c r="M70" s="28"/>
      <c r="N70" s="30">
        <f t="shared" si="11"/>
        <v>0</v>
      </c>
    </row>
    <row r="71" spans="1:14" ht="12.9" customHeight="1" x14ac:dyDescent="0.3">
      <c r="A71" s="6">
        <v>3</v>
      </c>
      <c r="B71" s="41"/>
      <c r="C71" s="120"/>
      <c r="D71" s="121"/>
      <c r="E71" s="100"/>
      <c r="F71" s="100"/>
      <c r="H71" s="10">
        <f t="shared" si="12"/>
        <v>0</v>
      </c>
      <c r="J71" s="28"/>
      <c r="K71" s="28"/>
      <c r="L71" s="28"/>
      <c r="M71" s="28"/>
      <c r="N71" s="30">
        <f t="shared" si="11"/>
        <v>0</v>
      </c>
    </row>
    <row r="72" spans="1:14" ht="12.9" customHeight="1" x14ac:dyDescent="0.3">
      <c r="A72" s="6">
        <v>4</v>
      </c>
      <c r="B72" s="41"/>
      <c r="C72" s="120"/>
      <c r="D72" s="121"/>
      <c r="E72" s="100"/>
      <c r="F72" s="100"/>
      <c r="H72" s="10">
        <f t="shared" si="12"/>
        <v>0</v>
      </c>
      <c r="J72" s="28"/>
      <c r="K72" s="28"/>
      <c r="L72" s="28"/>
      <c r="M72" s="28"/>
      <c r="N72" s="30">
        <f t="shared" si="11"/>
        <v>0</v>
      </c>
    </row>
    <row r="73" spans="1:14" ht="12.9" customHeight="1" x14ac:dyDescent="0.3">
      <c r="A73" s="6">
        <v>5</v>
      </c>
      <c r="B73" s="41"/>
      <c r="C73" s="120"/>
      <c r="D73" s="121"/>
      <c r="E73" s="100"/>
      <c r="F73" s="100"/>
      <c r="H73" s="10">
        <f t="shared" si="12"/>
        <v>0</v>
      </c>
      <c r="J73" s="28"/>
      <c r="K73" s="28"/>
      <c r="L73" s="28"/>
      <c r="M73" s="28"/>
      <c r="N73" s="30">
        <f t="shared" si="11"/>
        <v>0</v>
      </c>
    </row>
    <row r="74" spans="1:14" s="32" customFormat="1" ht="12.9" customHeight="1" x14ac:dyDescent="0.3">
      <c r="A74" s="31"/>
      <c r="B74" s="2"/>
      <c r="C74" s="2"/>
      <c r="E74" s="114" t="s">
        <v>133</v>
      </c>
      <c r="F74" s="114"/>
      <c r="H74" s="33">
        <f>SUM(H69:H73)</f>
        <v>0</v>
      </c>
      <c r="J74" s="35">
        <f>SUM(J69:J73)</f>
        <v>0</v>
      </c>
      <c r="K74" s="35">
        <f t="shared" ref="K74:M74" si="13">SUM(K69:K73)</f>
        <v>0</v>
      </c>
      <c r="L74" s="35">
        <f t="shared" si="13"/>
        <v>0</v>
      </c>
      <c r="M74" s="35">
        <f t="shared" si="13"/>
        <v>0</v>
      </c>
      <c r="N74" s="36">
        <f t="shared" si="11"/>
        <v>0</v>
      </c>
    </row>
    <row r="75" spans="1:14" s="32" customFormat="1" ht="12.9" customHeight="1" x14ac:dyDescent="0.3">
      <c r="A75" s="31"/>
      <c r="B75" s="2"/>
      <c r="C75" s="2"/>
      <c r="E75" s="42"/>
      <c r="F75" s="42"/>
      <c r="H75" s="34"/>
      <c r="J75" s="37"/>
      <c r="K75" s="37"/>
      <c r="L75" s="37"/>
      <c r="M75" s="37"/>
      <c r="N75" s="38"/>
    </row>
    <row r="76" spans="1:14" s="32" customFormat="1" ht="12.9" customHeight="1" x14ac:dyDescent="0.3">
      <c r="A76" s="31"/>
      <c r="B76" s="2"/>
      <c r="C76" s="2"/>
      <c r="E76" s="42"/>
      <c r="F76" s="42"/>
      <c r="H76" s="34"/>
      <c r="J76" s="37"/>
      <c r="K76" s="37"/>
      <c r="L76" s="37"/>
      <c r="M76" s="37"/>
      <c r="N76" s="38"/>
    </row>
    <row r="77" spans="1:14" s="32" customFormat="1" ht="35.25" customHeight="1" x14ac:dyDescent="0.3">
      <c r="A77" s="31"/>
      <c r="B77" s="118" t="s">
        <v>118</v>
      </c>
      <c r="C77" s="118"/>
      <c r="D77" s="118"/>
      <c r="E77" s="118"/>
      <c r="F77" s="118"/>
      <c r="G77"/>
      <c r="H77"/>
      <c r="I77"/>
      <c r="J77" s="98" t="s">
        <v>45</v>
      </c>
      <c r="K77" s="98"/>
      <c r="L77" s="98"/>
      <c r="M77" s="98"/>
      <c r="N77" s="98"/>
    </row>
    <row r="78" spans="1:14" s="32" customFormat="1" ht="88.5" customHeight="1" x14ac:dyDescent="0.3">
      <c r="A78" s="31"/>
      <c r="B78" s="40" t="s">
        <v>56</v>
      </c>
      <c r="C78" s="99" t="s">
        <v>46</v>
      </c>
      <c r="D78" s="99"/>
      <c r="E78" s="99" t="s">
        <v>74</v>
      </c>
      <c r="F78" s="99"/>
      <c r="G78" s="26"/>
      <c r="H78" s="21" t="s">
        <v>39</v>
      </c>
      <c r="I78" s="9"/>
      <c r="J78" s="21" t="s">
        <v>41</v>
      </c>
      <c r="K78" s="21" t="s">
        <v>42</v>
      </c>
      <c r="L78" s="21" t="s">
        <v>43</v>
      </c>
      <c r="M78" s="21" t="s">
        <v>44</v>
      </c>
      <c r="N78" s="66" t="s">
        <v>31</v>
      </c>
    </row>
    <row r="79" spans="1:14" s="32" customFormat="1" ht="12.9" customHeight="1" x14ac:dyDescent="0.3">
      <c r="A79" s="6">
        <v>1</v>
      </c>
      <c r="B79" s="41"/>
      <c r="C79" s="100"/>
      <c r="D79" s="100"/>
      <c r="E79" s="101"/>
      <c r="F79" s="101"/>
      <c r="G79"/>
      <c r="H79" s="10">
        <f>E79</f>
        <v>0</v>
      </c>
      <c r="I79"/>
      <c r="J79" s="28"/>
      <c r="K79" s="28"/>
      <c r="L79" s="28"/>
      <c r="M79" s="28"/>
      <c r="N79" s="30">
        <f t="shared" ref="N79:N84" si="14">SUM(J79:M79)</f>
        <v>0</v>
      </c>
    </row>
    <row r="80" spans="1:14" s="32" customFormat="1" ht="12.9" customHeight="1" x14ac:dyDescent="0.3">
      <c r="A80" s="6">
        <v>2</v>
      </c>
      <c r="B80" s="41"/>
      <c r="C80" s="100"/>
      <c r="D80" s="100"/>
      <c r="E80" s="101"/>
      <c r="F80" s="101"/>
      <c r="G80"/>
      <c r="H80" s="10">
        <f t="shared" ref="H80:H83" si="15">E80</f>
        <v>0</v>
      </c>
      <c r="I80"/>
      <c r="J80" s="28"/>
      <c r="K80" s="28"/>
      <c r="L80" s="28"/>
      <c r="M80" s="28"/>
      <c r="N80" s="30">
        <f t="shared" si="14"/>
        <v>0</v>
      </c>
    </row>
    <row r="81" spans="1:14" s="32" customFormat="1" ht="12.9" customHeight="1" x14ac:dyDescent="0.3">
      <c r="A81" s="6">
        <v>3</v>
      </c>
      <c r="B81" s="41"/>
      <c r="C81" s="100"/>
      <c r="D81" s="100"/>
      <c r="E81" s="101"/>
      <c r="F81" s="101"/>
      <c r="G81"/>
      <c r="H81" s="10">
        <f t="shared" si="15"/>
        <v>0</v>
      </c>
      <c r="I81"/>
      <c r="J81" s="28"/>
      <c r="K81" s="28"/>
      <c r="L81" s="28"/>
      <c r="M81" s="28"/>
      <c r="N81" s="30">
        <f t="shared" si="14"/>
        <v>0</v>
      </c>
    </row>
    <row r="82" spans="1:14" s="32" customFormat="1" ht="12.9" customHeight="1" x14ac:dyDescent="0.3">
      <c r="A82" s="6">
        <v>4</v>
      </c>
      <c r="B82" s="41"/>
      <c r="C82" s="100"/>
      <c r="D82" s="100"/>
      <c r="E82" s="101"/>
      <c r="F82" s="101"/>
      <c r="G82"/>
      <c r="H82" s="10">
        <f t="shared" si="15"/>
        <v>0</v>
      </c>
      <c r="I82"/>
      <c r="J82" s="28"/>
      <c r="K82" s="28"/>
      <c r="L82" s="28"/>
      <c r="M82" s="28"/>
      <c r="N82" s="30">
        <f t="shared" si="14"/>
        <v>0</v>
      </c>
    </row>
    <row r="83" spans="1:14" s="32" customFormat="1" ht="12.9" customHeight="1" x14ac:dyDescent="0.3">
      <c r="A83" s="6">
        <v>5</v>
      </c>
      <c r="B83" s="41"/>
      <c r="C83" s="100"/>
      <c r="D83" s="100"/>
      <c r="E83" s="101"/>
      <c r="F83" s="101"/>
      <c r="G83"/>
      <c r="H83" s="10">
        <f t="shared" si="15"/>
        <v>0</v>
      </c>
      <c r="I83"/>
      <c r="J83" s="28"/>
      <c r="K83" s="28"/>
      <c r="L83" s="28"/>
      <c r="M83" s="28"/>
      <c r="N83" s="30">
        <f t="shared" si="14"/>
        <v>0</v>
      </c>
    </row>
    <row r="84" spans="1:14" s="32" customFormat="1" ht="12.9" customHeight="1" x14ac:dyDescent="0.3">
      <c r="A84" s="31"/>
      <c r="B84" s="2"/>
      <c r="C84" s="2"/>
      <c r="E84" s="98" t="s">
        <v>53</v>
      </c>
      <c r="F84" s="98"/>
      <c r="G84"/>
      <c r="H84" s="33">
        <f>SUM(H79:H83)</f>
        <v>0</v>
      </c>
      <c r="J84" s="35">
        <f>SUM(J79:J83)</f>
        <v>0</v>
      </c>
      <c r="K84" s="35">
        <f t="shared" ref="K84:M84" si="16">SUM(K79:K83)</f>
        <v>0</v>
      </c>
      <c r="L84" s="35">
        <f t="shared" si="16"/>
        <v>0</v>
      </c>
      <c r="M84" s="35">
        <f t="shared" si="16"/>
        <v>0</v>
      </c>
      <c r="N84" s="36">
        <f t="shared" si="14"/>
        <v>0</v>
      </c>
    </row>
    <row r="85" spans="1:14" s="32" customFormat="1" ht="12.9" customHeight="1" x14ac:dyDescent="0.3">
      <c r="A85" s="31"/>
      <c r="B85" s="2"/>
      <c r="C85" s="2"/>
      <c r="E85" s="42"/>
      <c r="F85" s="42"/>
      <c r="H85" s="34"/>
      <c r="J85" s="37"/>
      <c r="K85" s="37"/>
      <c r="L85" s="37"/>
      <c r="M85" s="37"/>
      <c r="N85" s="38"/>
    </row>
    <row r="86" spans="1:14" s="32" customFormat="1" ht="36" customHeight="1" x14ac:dyDescent="0.3">
      <c r="A86" s="31"/>
      <c r="B86" s="118" t="s">
        <v>130</v>
      </c>
      <c r="C86" s="118"/>
      <c r="D86" s="118"/>
      <c r="E86" s="118"/>
      <c r="F86" s="118"/>
      <c r="G86"/>
      <c r="H86"/>
      <c r="I86"/>
      <c r="J86" s="115" t="s">
        <v>45</v>
      </c>
      <c r="K86" s="116"/>
      <c r="L86" s="116"/>
      <c r="M86" s="116"/>
      <c r="N86" s="117"/>
    </row>
    <row r="87" spans="1:14" s="32" customFormat="1" ht="87" customHeight="1" x14ac:dyDescent="0.3">
      <c r="A87" s="31"/>
      <c r="B87" s="40" t="s">
        <v>75</v>
      </c>
      <c r="C87" s="43" t="s">
        <v>77</v>
      </c>
      <c r="D87" s="43" t="s">
        <v>76</v>
      </c>
      <c r="E87" s="99" t="s">
        <v>78</v>
      </c>
      <c r="F87" s="99"/>
      <c r="G87" s="9"/>
      <c r="H87" s="21" t="s">
        <v>39</v>
      </c>
      <c r="I87" s="9"/>
      <c r="J87" s="21" t="s">
        <v>41</v>
      </c>
      <c r="K87" s="21" t="s">
        <v>42</v>
      </c>
      <c r="L87" s="21" t="s">
        <v>43</v>
      </c>
      <c r="M87" s="21" t="s">
        <v>44</v>
      </c>
      <c r="N87" s="66" t="s">
        <v>31</v>
      </c>
    </row>
    <row r="88" spans="1:14" s="32" customFormat="1" ht="12.75" customHeight="1" x14ac:dyDescent="0.3">
      <c r="A88" s="6">
        <v>1</v>
      </c>
      <c r="B88" s="41"/>
      <c r="C88" s="44"/>
      <c r="D88" s="44"/>
      <c r="E88" s="100"/>
      <c r="F88" s="100"/>
      <c r="G88"/>
      <c r="H88" s="10">
        <f>D88*E88</f>
        <v>0</v>
      </c>
      <c r="I88"/>
      <c r="J88" s="28"/>
      <c r="K88" s="28"/>
      <c r="L88" s="28"/>
      <c r="M88" s="28"/>
      <c r="N88" s="30">
        <f t="shared" ref="N88:N93" si="17">SUM(J88:M88)</f>
        <v>0</v>
      </c>
    </row>
    <row r="89" spans="1:14" s="32" customFormat="1" ht="12.9" customHeight="1" x14ac:dyDescent="0.3">
      <c r="A89" s="6">
        <v>2</v>
      </c>
      <c r="B89" s="41"/>
      <c r="C89" s="44"/>
      <c r="D89" s="44"/>
      <c r="E89" s="100"/>
      <c r="F89" s="100"/>
      <c r="G89"/>
      <c r="H89" s="10">
        <f>D89*E89</f>
        <v>0</v>
      </c>
      <c r="I89"/>
      <c r="J89" s="28"/>
      <c r="K89" s="28"/>
      <c r="L89" s="28"/>
      <c r="M89" s="28"/>
      <c r="N89" s="30">
        <f t="shared" si="17"/>
        <v>0</v>
      </c>
    </row>
    <row r="90" spans="1:14" s="32" customFormat="1" ht="12.9" customHeight="1" x14ac:dyDescent="0.3">
      <c r="A90" s="6">
        <v>3</v>
      </c>
      <c r="B90" s="41"/>
      <c r="C90" s="44"/>
      <c r="D90" s="44"/>
      <c r="E90" s="100"/>
      <c r="F90" s="100"/>
      <c r="G90"/>
      <c r="H90" s="10">
        <f>D90*E90</f>
        <v>0</v>
      </c>
      <c r="I90"/>
      <c r="J90" s="28"/>
      <c r="K90" s="28"/>
      <c r="L90" s="28"/>
      <c r="M90" s="28"/>
      <c r="N90" s="30">
        <f t="shared" si="17"/>
        <v>0</v>
      </c>
    </row>
    <row r="91" spans="1:14" s="32" customFormat="1" ht="12" customHeight="1" x14ac:dyDescent="0.3">
      <c r="A91" s="6">
        <v>4</v>
      </c>
      <c r="B91" s="41"/>
      <c r="C91" s="44"/>
      <c r="D91" s="44"/>
      <c r="E91" s="100"/>
      <c r="F91" s="100"/>
      <c r="G91"/>
      <c r="H91" s="10">
        <f>D91*E91</f>
        <v>0</v>
      </c>
      <c r="I91"/>
      <c r="J91" s="28"/>
      <c r="K91" s="28"/>
      <c r="L91" s="28"/>
      <c r="M91" s="28"/>
      <c r="N91" s="30">
        <f t="shared" si="17"/>
        <v>0</v>
      </c>
    </row>
    <row r="92" spans="1:14" s="32" customFormat="1" ht="12" customHeight="1" x14ac:dyDescent="0.3">
      <c r="A92" s="6">
        <v>5</v>
      </c>
      <c r="B92" s="41"/>
      <c r="C92" s="44"/>
      <c r="D92" s="44"/>
      <c r="E92" s="100"/>
      <c r="F92" s="100"/>
      <c r="G92"/>
      <c r="H92" s="10">
        <f>D92*E92</f>
        <v>0</v>
      </c>
      <c r="I92"/>
      <c r="J92" s="28"/>
      <c r="K92" s="28"/>
      <c r="L92" s="28"/>
      <c r="M92" s="28"/>
      <c r="N92" s="30">
        <f t="shared" si="17"/>
        <v>0</v>
      </c>
    </row>
    <row r="93" spans="1:14" ht="12" customHeight="1" x14ac:dyDescent="0.3">
      <c r="D93" s="32"/>
      <c r="E93" s="114" t="s">
        <v>54</v>
      </c>
      <c r="F93" s="114"/>
      <c r="G93" s="32"/>
      <c r="H93" s="33">
        <f>SUM(H88:H92)</f>
        <v>0</v>
      </c>
      <c r="I93" s="32"/>
      <c r="J93" s="35">
        <f>SUM(J88:J92)</f>
        <v>0</v>
      </c>
      <c r="K93" s="35">
        <f t="shared" ref="K93:M93" si="18">SUM(K88:K92)</f>
        <v>0</v>
      </c>
      <c r="L93" s="35">
        <f t="shared" si="18"/>
        <v>0</v>
      </c>
      <c r="M93" s="35">
        <f t="shared" si="18"/>
        <v>0</v>
      </c>
      <c r="N93" s="36">
        <f t="shared" si="17"/>
        <v>0</v>
      </c>
    </row>
    <row r="94" spans="1:14" ht="23.25" customHeight="1" x14ac:dyDescent="0.3">
      <c r="B94"/>
      <c r="C94"/>
      <c r="H94" s="77" t="e">
        <f>H93/H97</f>
        <v>#DIV/0!</v>
      </c>
      <c r="N94"/>
    </row>
    <row r="95" spans="1:14" ht="19.5" customHeight="1" x14ac:dyDescent="0.3">
      <c r="B95" s="2" t="s">
        <v>0</v>
      </c>
      <c r="J95" s="98" t="s">
        <v>45</v>
      </c>
      <c r="K95" s="98"/>
      <c r="L95" s="98"/>
      <c r="M95" s="98"/>
      <c r="N95" s="98"/>
    </row>
    <row r="96" spans="1:14" ht="58.5" customHeight="1" x14ac:dyDescent="0.3">
      <c r="A96" s="5"/>
      <c r="B96" s="119" t="s">
        <v>134</v>
      </c>
      <c r="C96" s="119"/>
      <c r="D96" s="119"/>
      <c r="E96" s="119"/>
      <c r="F96" s="119"/>
      <c r="G96" s="119"/>
      <c r="H96" s="21" t="s">
        <v>136</v>
      </c>
      <c r="I96" s="9"/>
      <c r="J96" s="21" t="s">
        <v>41</v>
      </c>
      <c r="K96" s="21" t="s">
        <v>42</v>
      </c>
      <c r="L96" s="21" t="s">
        <v>43</v>
      </c>
      <c r="M96" s="21" t="s">
        <v>44</v>
      </c>
      <c r="N96" s="66" t="s">
        <v>31</v>
      </c>
    </row>
    <row r="97" spans="1:14" ht="52.5" customHeight="1" x14ac:dyDescent="0.3">
      <c r="A97" s="6">
        <v>1</v>
      </c>
      <c r="B97" s="119"/>
      <c r="C97" s="119"/>
      <c r="D97" s="119"/>
      <c r="E97" s="119"/>
      <c r="F97" s="119"/>
      <c r="G97" s="119"/>
      <c r="H97" s="35">
        <f>H40+H54+H63+H74+H84+H93</f>
        <v>0</v>
      </c>
      <c r="I97" s="45"/>
      <c r="J97" s="35">
        <f>J40+J54+J63+J74+J84+J93</f>
        <v>0</v>
      </c>
      <c r="K97" s="35">
        <f>K40+K54+K63+K74+K84+K93</f>
        <v>0</v>
      </c>
      <c r="L97" s="35">
        <f>L40+L54+L63+L74+L84+L93</f>
        <v>0</v>
      </c>
      <c r="M97" s="35">
        <f>M40+M54+M63+M74+M84+M93</f>
        <v>0</v>
      </c>
      <c r="N97" s="36">
        <f>J97+K97+L97+M97</f>
        <v>0</v>
      </c>
    </row>
    <row r="98" spans="1:14" x14ac:dyDescent="0.3">
      <c r="B98" s="5"/>
      <c r="C98" s="5"/>
      <c r="D98" s="5"/>
      <c r="E98" s="5"/>
    </row>
    <row r="100" spans="1:14" ht="12.75" customHeight="1" x14ac:dyDescent="0.3">
      <c r="B100"/>
      <c r="C100"/>
      <c r="D100" s="96"/>
      <c r="E100" s="96"/>
      <c r="F100" s="96"/>
      <c r="G100" s="96"/>
      <c r="J100" s="96"/>
      <c r="K100" s="96"/>
      <c r="L100" s="96"/>
      <c r="M100" s="96"/>
      <c r="N100" s="96"/>
    </row>
    <row r="101" spans="1:14" ht="12.75" customHeight="1" x14ac:dyDescent="0.3">
      <c r="B101"/>
      <c r="C101"/>
      <c r="D101" s="97"/>
      <c r="E101" s="97"/>
      <c r="F101" s="97"/>
      <c r="G101" s="97"/>
      <c r="J101" s="97"/>
      <c r="K101" s="97"/>
      <c r="L101" s="97"/>
      <c r="M101" s="97"/>
      <c r="N101" s="97"/>
    </row>
    <row r="102" spans="1:14" x14ac:dyDescent="0.3">
      <c r="B102" s="32"/>
      <c r="C102" s="32"/>
      <c r="D102" s="113" t="s">
        <v>135</v>
      </c>
      <c r="E102" s="113"/>
      <c r="F102" s="113"/>
      <c r="G102" s="113"/>
      <c r="H102" s="34"/>
      <c r="I102" s="32"/>
      <c r="J102" s="113" t="s">
        <v>123</v>
      </c>
      <c r="K102" s="113"/>
      <c r="L102" s="113"/>
      <c r="M102" s="113"/>
      <c r="N102" s="113"/>
    </row>
    <row r="103" spans="1:14" x14ac:dyDescent="0.3">
      <c r="J103" s="132" t="s">
        <v>168</v>
      </c>
      <c r="K103" s="132"/>
      <c r="L103" s="132"/>
      <c r="M103" s="132"/>
      <c r="N103" s="132"/>
    </row>
    <row r="106" spans="1:14" x14ac:dyDescent="0.3">
      <c r="B106"/>
      <c r="C106"/>
      <c r="N106"/>
    </row>
    <row r="108" spans="1:14" x14ac:dyDescent="0.3">
      <c r="A108"/>
      <c r="B108"/>
      <c r="C108"/>
      <c r="N108"/>
    </row>
    <row r="109" spans="1:14" x14ac:dyDescent="0.3">
      <c r="A109"/>
      <c r="B109"/>
      <c r="C109"/>
      <c r="N109"/>
    </row>
    <row r="110" spans="1:14" x14ac:dyDescent="0.3">
      <c r="A110"/>
      <c r="B110"/>
      <c r="C110"/>
      <c r="N110"/>
    </row>
    <row r="111" spans="1:14" x14ac:dyDescent="0.3">
      <c r="A111"/>
      <c r="B111"/>
      <c r="C111"/>
      <c r="N111"/>
    </row>
    <row r="112" spans="1:14" x14ac:dyDescent="0.3">
      <c r="A112"/>
      <c r="B112"/>
      <c r="C112"/>
      <c r="N112"/>
    </row>
    <row r="113" spans="1:3" x14ac:dyDescent="0.3">
      <c r="A113"/>
      <c r="B113"/>
      <c r="C113"/>
    </row>
    <row r="114" spans="1:3" x14ac:dyDescent="0.3">
      <c r="A114"/>
      <c r="B114"/>
      <c r="C114"/>
    </row>
    <row r="115" spans="1:3" x14ac:dyDescent="0.3">
      <c r="A115"/>
      <c r="B115"/>
      <c r="C115"/>
    </row>
    <row r="116" spans="1:3" x14ac:dyDescent="0.3">
      <c r="A116"/>
      <c r="B116"/>
      <c r="C116"/>
    </row>
    <row r="117" spans="1:3" x14ac:dyDescent="0.3">
      <c r="A117"/>
      <c r="B117"/>
      <c r="C117"/>
    </row>
    <row r="118" spans="1:3" x14ac:dyDescent="0.3">
      <c r="A118"/>
      <c r="B118"/>
      <c r="C118"/>
    </row>
    <row r="119" spans="1:3" x14ac:dyDescent="0.3">
      <c r="A119"/>
      <c r="B119"/>
      <c r="C119"/>
    </row>
    <row r="120" spans="1:3" x14ac:dyDescent="0.3">
      <c r="A120"/>
      <c r="B120"/>
      <c r="C120"/>
    </row>
  </sheetData>
  <mergeCells count="88">
    <mergeCell ref="J28:N28"/>
    <mergeCell ref="B28:H28"/>
    <mergeCell ref="B26:E26"/>
    <mergeCell ref="J103:N103"/>
    <mergeCell ref="J42:N42"/>
    <mergeCell ref="B67:F67"/>
    <mergeCell ref="B42:E42"/>
    <mergeCell ref="J67:N67"/>
    <mergeCell ref="E69:F69"/>
    <mergeCell ref="J56:N56"/>
    <mergeCell ref="D63:E63"/>
    <mergeCell ref="B56:E56"/>
    <mergeCell ref="E68:F68"/>
    <mergeCell ref="C68:D68"/>
    <mergeCell ref="C69:D69"/>
    <mergeCell ref="C70:D70"/>
    <mergeCell ref="A1:N1"/>
    <mergeCell ref="A2:G2"/>
    <mergeCell ref="B11:D11"/>
    <mergeCell ref="B13:D13"/>
    <mergeCell ref="A3:D3"/>
    <mergeCell ref="B10:D10"/>
    <mergeCell ref="B12:D12"/>
    <mergeCell ref="G7:H7"/>
    <mergeCell ref="B5:B7"/>
    <mergeCell ref="E10:K10"/>
    <mergeCell ref="C71:D71"/>
    <mergeCell ref="B16:I16"/>
    <mergeCell ref="B17:I17"/>
    <mergeCell ref="B18:I18"/>
    <mergeCell ref="F40:G40"/>
    <mergeCell ref="D54:E54"/>
    <mergeCell ref="E70:F70"/>
    <mergeCell ref="E71:F71"/>
    <mergeCell ref="B20:H20"/>
    <mergeCell ref="B22:H22"/>
    <mergeCell ref="B25:H25"/>
    <mergeCell ref="E72:F72"/>
    <mergeCell ref="E73:F73"/>
    <mergeCell ref="E74:F74"/>
    <mergeCell ref="E78:F78"/>
    <mergeCell ref="B77:F77"/>
    <mergeCell ref="C72:D72"/>
    <mergeCell ref="C73:D73"/>
    <mergeCell ref="D102:G102"/>
    <mergeCell ref="J100:N101"/>
    <mergeCell ref="E81:F81"/>
    <mergeCell ref="E82:F82"/>
    <mergeCell ref="E83:F83"/>
    <mergeCell ref="E91:F91"/>
    <mergeCell ref="E92:F92"/>
    <mergeCell ref="E93:F93"/>
    <mergeCell ref="J86:N86"/>
    <mergeCell ref="E87:F87"/>
    <mergeCell ref="E88:F88"/>
    <mergeCell ref="E89:F89"/>
    <mergeCell ref="E90:F90"/>
    <mergeCell ref="B86:F86"/>
    <mergeCell ref="J102:N102"/>
    <mergeCell ref="B96:G97"/>
    <mergeCell ref="J16:K16"/>
    <mergeCell ref="J17:K17"/>
    <mergeCell ref="J18:K18"/>
    <mergeCell ref="B8:D8"/>
    <mergeCell ref="C5:D5"/>
    <mergeCell ref="E5:F5"/>
    <mergeCell ref="G5:H5"/>
    <mergeCell ref="C6:D6"/>
    <mergeCell ref="C7:D7"/>
    <mergeCell ref="E6:F7"/>
    <mergeCell ref="G6:H6"/>
    <mergeCell ref="E11:K11"/>
    <mergeCell ref="E12:K12"/>
    <mergeCell ref="E13:K13"/>
    <mergeCell ref="E14:K14"/>
    <mergeCell ref="B14:D14"/>
    <mergeCell ref="D100:G101"/>
    <mergeCell ref="E84:F84"/>
    <mergeCell ref="J77:N77"/>
    <mergeCell ref="J95:N95"/>
    <mergeCell ref="C78:D78"/>
    <mergeCell ref="C79:D79"/>
    <mergeCell ref="C80:D80"/>
    <mergeCell ref="C81:D81"/>
    <mergeCell ref="C82:D82"/>
    <mergeCell ref="C83:D83"/>
    <mergeCell ref="E79:F79"/>
    <mergeCell ref="E80:F80"/>
  </mergeCells>
  <dataValidations count="1">
    <dataValidation type="list" allowBlank="1" showInputMessage="1" showErrorMessage="1" sqref="E14:K14" xr:uid="{00000000-0002-0000-0100-000000000000}">
      <formula1>"Проектен тим (без регистрирано претпријатие), Старт-ап до 3 години постоење, Старт-ап од 3 до 6 години постоење"</formula1>
    </dataValidation>
  </dataValidations>
  <printOptions verticalCentered="1"/>
  <pageMargins left="0.05" right="0.05" top="0.05" bottom="0.05" header="0.05" footer="0.05"/>
  <pageSetup paperSize="9" scale="63" orientation="landscape" horizontalDpi="4294967293" verticalDpi="4294967293" r:id="rId1"/>
  <rowBreaks count="2" manualBreakCount="2">
    <brk id="41" max="13" man="1"/>
    <brk id="76" max="13" man="1"/>
  </rowBreaks>
  <ignoredErrors>
    <ignoredError sqref="N23 N26 K26:L26 K23:L23" evalError="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2"/>
  <sheetViews>
    <sheetView zoomScaleNormal="100" workbookViewId="0">
      <selection activeCell="E5" sqref="E5:F5"/>
    </sheetView>
  </sheetViews>
  <sheetFormatPr defaultColWidth="9.109375" defaultRowHeight="13.8" x14ac:dyDescent="0.3"/>
  <cols>
    <col min="1" max="1" width="2.88671875" style="18" customWidth="1"/>
    <col min="2" max="2" width="29.33203125" style="18" customWidth="1"/>
    <col min="3" max="3" width="31.6640625" style="18" customWidth="1"/>
    <col min="4" max="4" width="27.88671875" style="18" customWidth="1"/>
    <col min="5" max="5" width="22.88671875" style="18" customWidth="1"/>
    <col min="6" max="6" width="21.6640625" style="18" customWidth="1"/>
    <col min="7" max="7" width="37.33203125" style="18" customWidth="1"/>
    <col min="8" max="16384" width="9.109375" style="18"/>
  </cols>
  <sheetData>
    <row r="1" spans="1:7" x14ac:dyDescent="0.3">
      <c r="A1" s="139" t="s">
        <v>55</v>
      </c>
      <c r="B1" s="139"/>
      <c r="C1" s="139"/>
      <c r="D1" s="139"/>
      <c r="E1" s="139"/>
      <c r="F1" s="139"/>
      <c r="G1" s="139"/>
    </row>
    <row r="3" spans="1:7" ht="14.25" customHeight="1" x14ac:dyDescent="0.3">
      <c r="B3" s="140" t="str">
        <f>'Project budget'!B42:E42</f>
        <v>II. Tрошоци за набавка/изнајмување на опрема и потрошни материјали за истражување и развој / Costs for purchasing/renting of еquipment and supplies for research and development</v>
      </c>
      <c r="C3" s="140"/>
      <c r="D3" s="140"/>
      <c r="E3" s="140"/>
      <c r="F3" s="140"/>
      <c r="G3" s="140"/>
    </row>
    <row r="4" spans="1:7" ht="33.75" customHeight="1" x14ac:dyDescent="0.3">
      <c r="B4" s="46" t="str">
        <f>'Project budget'!B43</f>
        <v>II.A. Опис на опрема и потрошен материјал предмет на набавка</v>
      </c>
      <c r="C4" s="46" t="str">
        <f>'Project budget'!C43</f>
        <v xml:space="preserve"> Description of equipment and supplies for procurement</v>
      </c>
      <c r="D4" s="47" t="str">
        <f>'Project budget'!H43</f>
        <v>Вкупно трошоци по единица (денари) / Total unit cost (denars)</v>
      </c>
      <c r="E4" s="138" t="s">
        <v>58</v>
      </c>
      <c r="F4" s="138"/>
      <c r="G4" s="138"/>
    </row>
    <row r="5" spans="1:7" ht="15" customHeight="1" x14ac:dyDescent="0.3">
      <c r="A5" s="18">
        <v>1</v>
      </c>
      <c r="B5" s="48">
        <f>'Project budget'!B44</f>
        <v>0</v>
      </c>
      <c r="C5" s="48">
        <f>'Project budget'!C44</f>
        <v>0</v>
      </c>
      <c r="D5" s="49">
        <f>'Project budget'!H44</f>
        <v>0</v>
      </c>
      <c r="E5" s="136"/>
      <c r="F5" s="136"/>
      <c r="G5" s="50"/>
    </row>
    <row r="6" spans="1:7" ht="15" customHeight="1" x14ac:dyDescent="0.3">
      <c r="A6" s="18">
        <v>2</v>
      </c>
      <c r="B6" s="48">
        <f>'Project budget'!B45</f>
        <v>0</v>
      </c>
      <c r="C6" s="48">
        <f>'Project budget'!C45</f>
        <v>0</v>
      </c>
      <c r="D6" s="49">
        <f>'Project budget'!H45</f>
        <v>0</v>
      </c>
      <c r="E6" s="136"/>
      <c r="F6" s="136"/>
      <c r="G6" s="50"/>
    </row>
    <row r="7" spans="1:7" ht="15" customHeight="1" x14ac:dyDescent="0.3">
      <c r="A7" s="18">
        <v>3</v>
      </c>
      <c r="B7" s="48">
        <f>'Project budget'!B46</f>
        <v>0</v>
      </c>
      <c r="C7" s="48">
        <f>'Project budget'!C46</f>
        <v>0</v>
      </c>
      <c r="D7" s="49">
        <f>'Project budget'!H46</f>
        <v>0</v>
      </c>
      <c r="E7" s="136"/>
      <c r="F7" s="136"/>
      <c r="G7" s="50"/>
    </row>
    <row r="8" spans="1:7" ht="15" customHeight="1" x14ac:dyDescent="0.3">
      <c r="A8" s="18">
        <v>4</v>
      </c>
      <c r="B8" s="48">
        <f>'Project budget'!B47</f>
        <v>0</v>
      </c>
      <c r="C8" s="48">
        <f>'Project budget'!C47</f>
        <v>0</v>
      </c>
      <c r="D8" s="49">
        <f>'Project budget'!H47</f>
        <v>0</v>
      </c>
      <c r="E8" s="136"/>
      <c r="F8" s="136"/>
      <c r="G8" s="50"/>
    </row>
    <row r="9" spans="1:7" ht="15" customHeight="1" x14ac:dyDescent="0.3">
      <c r="A9" s="18">
        <v>5</v>
      </c>
      <c r="B9" s="48">
        <f>'Project budget'!B48</f>
        <v>0</v>
      </c>
      <c r="C9" s="48">
        <f>'Project budget'!C48</f>
        <v>0</v>
      </c>
      <c r="D9" s="49">
        <f>'Project budget'!H48</f>
        <v>0</v>
      </c>
      <c r="E9" s="136"/>
      <c r="F9" s="136"/>
      <c r="G9" s="50"/>
    </row>
    <row r="10" spans="1:7" ht="15" customHeight="1" x14ac:dyDescent="0.3">
      <c r="A10" s="18">
        <v>6</v>
      </c>
      <c r="B10" s="48">
        <f>'Project budget'!B49</f>
        <v>0</v>
      </c>
      <c r="C10" s="48">
        <f>'Project budget'!C49</f>
        <v>0</v>
      </c>
      <c r="D10" s="49">
        <f>'Project budget'!H49</f>
        <v>0</v>
      </c>
      <c r="E10" s="136"/>
      <c r="F10" s="136"/>
      <c r="G10" s="50"/>
    </row>
    <row r="11" spans="1:7" ht="15" customHeight="1" x14ac:dyDescent="0.3">
      <c r="A11" s="18">
        <v>7</v>
      </c>
      <c r="B11" s="48">
        <f>'Project budget'!B50</f>
        <v>0</v>
      </c>
      <c r="C11" s="48">
        <f>'Project budget'!C50</f>
        <v>0</v>
      </c>
      <c r="D11" s="49">
        <f>'Project budget'!H50</f>
        <v>0</v>
      </c>
      <c r="E11" s="136"/>
      <c r="F11" s="136"/>
      <c r="G11" s="50"/>
    </row>
    <row r="12" spans="1:7" ht="15" customHeight="1" x14ac:dyDescent="0.3">
      <c r="A12" s="18">
        <v>8</v>
      </c>
      <c r="B12" s="48">
        <f>'Project budget'!B51</f>
        <v>0</v>
      </c>
      <c r="C12" s="48">
        <f>'Project budget'!C51</f>
        <v>0</v>
      </c>
      <c r="D12" s="49">
        <f>'Project budget'!H51</f>
        <v>0</v>
      </c>
      <c r="E12" s="136"/>
      <c r="F12" s="136"/>
      <c r="G12" s="50"/>
    </row>
    <row r="13" spans="1:7" ht="15" customHeight="1" x14ac:dyDescent="0.3">
      <c r="A13" s="18">
        <v>9</v>
      </c>
      <c r="B13" s="48">
        <f>'Project budget'!B52</f>
        <v>0</v>
      </c>
      <c r="C13" s="48">
        <f>'Project budget'!C52</f>
        <v>0</v>
      </c>
      <c r="D13" s="49">
        <f>'Project budget'!H52</f>
        <v>0</v>
      </c>
      <c r="E13" s="136"/>
      <c r="F13" s="136"/>
      <c r="G13" s="50"/>
    </row>
    <row r="14" spans="1:7" ht="15" customHeight="1" x14ac:dyDescent="0.3">
      <c r="A14" s="18">
        <v>10</v>
      </c>
      <c r="B14" s="48">
        <f>'Project budget'!B53</f>
        <v>0</v>
      </c>
      <c r="C14" s="48">
        <f>'Project budget'!C53</f>
        <v>0</v>
      </c>
      <c r="D14" s="49">
        <f>'Project budget'!H53</f>
        <v>0</v>
      </c>
      <c r="E14" s="136"/>
      <c r="F14" s="136"/>
      <c r="G14" s="50"/>
    </row>
    <row r="15" spans="1:7" x14ac:dyDescent="0.3">
      <c r="C15" s="51" t="s">
        <v>50</v>
      </c>
      <c r="D15" s="49">
        <f>'Project budget'!H54</f>
        <v>0</v>
      </c>
    </row>
    <row r="17" spans="1:7" ht="32.25" customHeight="1" x14ac:dyDescent="0.3">
      <c r="B17" s="137"/>
      <c r="C17" s="137"/>
      <c r="D17" s="137"/>
      <c r="E17" s="137"/>
      <c r="F17" s="137"/>
      <c r="G17" s="137"/>
    </row>
    <row r="18" spans="1:7" s="23" customFormat="1" ht="38.25" customHeight="1" x14ac:dyDescent="0.3">
      <c r="B18" s="47" t="str">
        <f>'Project budget'!B57</f>
        <v>II.Б Опис на опрема предмет на закуп/наем</v>
      </c>
      <c r="C18" s="52" t="str">
        <f>'Project budget'!C57</f>
        <v>Description of rented equipment</v>
      </c>
      <c r="D18" s="53" t="str">
        <f>'Project budget'!H57</f>
        <v>Вкупно трошоци по единица (денари) / Total unit cost (denars)</v>
      </c>
      <c r="E18" s="138" t="s">
        <v>58</v>
      </c>
      <c r="F18" s="138"/>
      <c r="G18" s="138"/>
    </row>
    <row r="19" spans="1:7" x14ac:dyDescent="0.3">
      <c r="A19" s="18">
        <v>1</v>
      </c>
      <c r="B19" s="48">
        <f>'Project budget'!B58</f>
        <v>0</v>
      </c>
      <c r="C19" s="54">
        <f>'Project budget'!C58</f>
        <v>0</v>
      </c>
      <c r="D19" s="49">
        <f>'Project budget'!H58</f>
        <v>0</v>
      </c>
      <c r="E19" s="136"/>
      <c r="F19" s="136"/>
      <c r="G19" s="50"/>
    </row>
    <row r="20" spans="1:7" x14ac:dyDescent="0.3">
      <c r="A20" s="18">
        <v>2</v>
      </c>
      <c r="B20" s="48">
        <f>'Project budget'!B59</f>
        <v>0</v>
      </c>
      <c r="C20" s="54">
        <f>'Project budget'!C59</f>
        <v>0</v>
      </c>
      <c r="D20" s="49">
        <f>'Project budget'!H59</f>
        <v>0</v>
      </c>
      <c r="E20" s="136"/>
      <c r="F20" s="136"/>
      <c r="G20" s="50"/>
    </row>
    <row r="21" spans="1:7" x14ac:dyDescent="0.3">
      <c r="A21" s="18">
        <v>3</v>
      </c>
      <c r="B21" s="48">
        <f>'Project budget'!B60</f>
        <v>0</v>
      </c>
      <c r="C21" s="54">
        <f>'Project budget'!C60</f>
        <v>0</v>
      </c>
      <c r="D21" s="49">
        <f>'Project budget'!H60</f>
        <v>0</v>
      </c>
      <c r="E21" s="136"/>
      <c r="F21" s="136"/>
      <c r="G21" s="50"/>
    </row>
    <row r="22" spans="1:7" x14ac:dyDescent="0.3">
      <c r="A22" s="18">
        <v>4</v>
      </c>
      <c r="B22" s="48">
        <f>'Project budget'!B61</f>
        <v>0</v>
      </c>
      <c r="C22" s="54">
        <f>'Project budget'!C61</f>
        <v>0</v>
      </c>
      <c r="D22" s="49">
        <f>'Project budget'!H61</f>
        <v>0</v>
      </c>
      <c r="E22" s="136"/>
      <c r="F22" s="136"/>
      <c r="G22" s="50"/>
    </row>
    <row r="23" spans="1:7" x14ac:dyDescent="0.3">
      <c r="A23" s="18">
        <v>5</v>
      </c>
      <c r="B23" s="48">
        <f>'Project budget'!B62</f>
        <v>0</v>
      </c>
      <c r="C23" s="54">
        <f>'Project budget'!C62</f>
        <v>0</v>
      </c>
      <c r="D23" s="49">
        <f>'Project budget'!H62</f>
        <v>0</v>
      </c>
      <c r="E23" s="136"/>
      <c r="F23" s="136"/>
      <c r="G23" s="50"/>
    </row>
    <row r="24" spans="1:7" x14ac:dyDescent="0.3">
      <c r="C24" s="51" t="s">
        <v>50</v>
      </c>
      <c r="D24" s="55">
        <f>'Project budget'!H63</f>
        <v>0</v>
      </c>
    </row>
    <row r="26" spans="1:7" ht="27.75" customHeight="1" x14ac:dyDescent="0.3">
      <c r="B26" s="137" t="str">
        <f>'Project budget'!B67:E67</f>
        <v>III. Услуги од надворешни експерти/советници/консултанти/поддоговори (за истражување, развој, тестирање, бизнис развој и сл.) / Services from external experts/advisors/consultants/subcontracts (for R&amp;D, testing, business development, etc.)</v>
      </c>
      <c r="C26" s="137"/>
      <c r="D26" s="137"/>
      <c r="E26" s="137"/>
      <c r="F26" s="137"/>
      <c r="G26" s="137"/>
    </row>
    <row r="27" spans="1:7" ht="25.5" customHeight="1" x14ac:dyDescent="0.3">
      <c r="B27" s="47" t="str">
        <f>'Project budget'!B68</f>
        <v>Опис на активноста</v>
      </c>
      <c r="C27" s="52" t="str">
        <f>'Project budget'!C68:D68</f>
        <v>Description of activity</v>
      </c>
      <c r="D27" s="53" t="str">
        <f>'Project budget'!H68</f>
        <v>Вкупно трошоци по единица (денари) / Total unit cost (denars)</v>
      </c>
      <c r="E27" s="138" t="s">
        <v>58</v>
      </c>
      <c r="F27" s="138"/>
      <c r="G27" s="138"/>
    </row>
    <row r="28" spans="1:7" x14ac:dyDescent="0.3">
      <c r="A28" s="18">
        <v>1</v>
      </c>
      <c r="B28" s="48">
        <f>'Project budget'!B69</f>
        <v>0</v>
      </c>
      <c r="C28" s="54">
        <f>'Project budget'!C69:D69</f>
        <v>0</v>
      </c>
      <c r="D28" s="49">
        <f>'Project budget'!H69</f>
        <v>0</v>
      </c>
      <c r="E28" s="136"/>
      <c r="F28" s="136"/>
      <c r="G28" s="50"/>
    </row>
    <row r="29" spans="1:7" x14ac:dyDescent="0.3">
      <c r="A29" s="18">
        <v>2</v>
      </c>
      <c r="B29" s="48">
        <f>'Project budget'!B70</f>
        <v>0</v>
      </c>
      <c r="C29" s="54">
        <f>'Project budget'!C70:D70</f>
        <v>0</v>
      </c>
      <c r="D29" s="49">
        <f>'Project budget'!H70</f>
        <v>0</v>
      </c>
      <c r="E29" s="136"/>
      <c r="F29" s="136"/>
      <c r="G29" s="50"/>
    </row>
    <row r="30" spans="1:7" x14ac:dyDescent="0.3">
      <c r="A30" s="18">
        <v>3</v>
      </c>
      <c r="B30" s="48">
        <f>'Project budget'!B71</f>
        <v>0</v>
      </c>
      <c r="C30" s="54">
        <f>'Project budget'!C71:D71</f>
        <v>0</v>
      </c>
      <c r="D30" s="49">
        <f>'Project budget'!H71</f>
        <v>0</v>
      </c>
      <c r="E30" s="136"/>
      <c r="F30" s="136"/>
      <c r="G30" s="50"/>
    </row>
    <row r="31" spans="1:7" x14ac:dyDescent="0.3">
      <c r="A31" s="18">
        <v>4</v>
      </c>
      <c r="B31" s="48">
        <f>'Project budget'!B72</f>
        <v>0</v>
      </c>
      <c r="C31" s="54">
        <f>'Project budget'!C72:D72</f>
        <v>0</v>
      </c>
      <c r="D31" s="49">
        <f>'Project budget'!H72</f>
        <v>0</v>
      </c>
      <c r="E31" s="136"/>
      <c r="F31" s="136"/>
      <c r="G31" s="50"/>
    </row>
    <row r="32" spans="1:7" x14ac:dyDescent="0.3">
      <c r="A32" s="18">
        <v>5</v>
      </c>
      <c r="B32" s="48">
        <f>'Project budget'!B73</f>
        <v>0</v>
      </c>
      <c r="C32" s="54">
        <f>'Project budget'!C73:D73</f>
        <v>0</v>
      </c>
      <c r="D32" s="49">
        <f>'Project budget'!H73</f>
        <v>0</v>
      </c>
      <c r="E32" s="136"/>
      <c r="F32" s="136"/>
      <c r="G32" s="50"/>
    </row>
    <row r="33" spans="1:7" x14ac:dyDescent="0.3">
      <c r="C33" s="51" t="s">
        <v>50</v>
      </c>
      <c r="D33" s="55">
        <f>'Project budget'!H74</f>
        <v>0</v>
      </c>
    </row>
    <row r="35" spans="1:7" x14ac:dyDescent="0.3">
      <c r="B35" s="137" t="str">
        <f>'Project budget'!B86:F86</f>
        <v>V. Канцелариска и деловна поддршка (до 15% од вкупниот буџет)/ Office and business support (up to 15% from the total project budget)</v>
      </c>
      <c r="C35" s="137"/>
      <c r="D35" s="137"/>
      <c r="E35" s="137"/>
      <c r="F35" s="137"/>
      <c r="G35" s="137"/>
    </row>
    <row r="36" spans="1:7" ht="25.5" customHeight="1" x14ac:dyDescent="0.3">
      <c r="B36" s="52" t="str">
        <f>'Project budget'!B87</f>
        <v xml:space="preserve">Опис </v>
      </c>
      <c r="C36" s="52" t="str">
        <f>'Project budget'!C87</f>
        <v>Description</v>
      </c>
      <c r="D36" s="53" t="str">
        <f>'Project budget'!H87</f>
        <v>Вкупно трошоци по единица (денари) / Total unit cost (denars)</v>
      </c>
      <c r="E36" s="138" t="s">
        <v>58</v>
      </c>
      <c r="F36" s="138"/>
      <c r="G36" s="138"/>
    </row>
    <row r="37" spans="1:7" x14ac:dyDescent="0.3">
      <c r="A37" s="18">
        <v>1</v>
      </c>
      <c r="B37" s="48">
        <f>'Project budget'!B88</f>
        <v>0</v>
      </c>
      <c r="C37" s="54">
        <f>'Project budget'!C88</f>
        <v>0</v>
      </c>
      <c r="D37" s="49">
        <f>'Project budget'!H88</f>
        <v>0</v>
      </c>
      <c r="E37" s="136"/>
      <c r="F37" s="136"/>
      <c r="G37" s="50"/>
    </row>
    <row r="38" spans="1:7" x14ac:dyDescent="0.3">
      <c r="A38" s="18">
        <v>2</v>
      </c>
      <c r="B38" s="48">
        <f>'Project budget'!B89</f>
        <v>0</v>
      </c>
      <c r="C38" s="54">
        <f>'Project budget'!C89</f>
        <v>0</v>
      </c>
      <c r="D38" s="49">
        <f>'Project budget'!H89</f>
        <v>0</v>
      </c>
      <c r="E38" s="136"/>
      <c r="F38" s="136"/>
      <c r="G38" s="50"/>
    </row>
    <row r="39" spans="1:7" x14ac:dyDescent="0.3">
      <c r="A39" s="18">
        <v>3</v>
      </c>
      <c r="B39" s="48">
        <f>'Project budget'!B90</f>
        <v>0</v>
      </c>
      <c r="C39" s="54">
        <f>'Project budget'!C90</f>
        <v>0</v>
      </c>
      <c r="D39" s="49">
        <f>'Project budget'!H90</f>
        <v>0</v>
      </c>
      <c r="E39" s="136"/>
      <c r="F39" s="136"/>
      <c r="G39" s="50"/>
    </row>
    <row r="40" spans="1:7" x14ac:dyDescent="0.3">
      <c r="A40" s="18">
        <v>4</v>
      </c>
      <c r="B40" s="48">
        <f>'Project budget'!B91</f>
        <v>0</v>
      </c>
      <c r="C40" s="54">
        <f>'Project budget'!C91</f>
        <v>0</v>
      </c>
      <c r="D40" s="49">
        <f>'Project budget'!H91</f>
        <v>0</v>
      </c>
      <c r="E40" s="136"/>
      <c r="F40" s="136"/>
      <c r="G40" s="50"/>
    </row>
    <row r="41" spans="1:7" x14ac:dyDescent="0.3">
      <c r="A41" s="18">
        <v>5</v>
      </c>
      <c r="B41" s="48">
        <f>'Project budget'!B92</f>
        <v>0</v>
      </c>
      <c r="C41" s="54">
        <f>'Project budget'!C92</f>
        <v>0</v>
      </c>
      <c r="D41" s="49">
        <f>'Project budget'!H92</f>
        <v>0</v>
      </c>
      <c r="E41" s="136"/>
      <c r="F41" s="136"/>
      <c r="G41" s="50"/>
    </row>
    <row r="42" spans="1:7" x14ac:dyDescent="0.3">
      <c r="C42" s="51" t="s">
        <v>50</v>
      </c>
      <c r="D42" s="55">
        <f>'Project budget'!H93</f>
        <v>0</v>
      </c>
    </row>
  </sheetData>
  <mergeCells count="34">
    <mergeCell ref="E29:F29"/>
    <mergeCell ref="E30:F30"/>
    <mergeCell ref="A1:G1"/>
    <mergeCell ref="B3:G3"/>
    <mergeCell ref="B17:G17"/>
    <mergeCell ref="E5:F5"/>
    <mergeCell ref="E6:F6"/>
    <mergeCell ref="E7:F7"/>
    <mergeCell ref="E8:F8"/>
    <mergeCell ref="E9:F9"/>
    <mergeCell ref="E10:F10"/>
    <mergeCell ref="E11:F11"/>
    <mergeCell ref="E12:F12"/>
    <mergeCell ref="E13:F13"/>
    <mergeCell ref="E14:F14"/>
    <mergeCell ref="E4:G4"/>
    <mergeCell ref="E23:F23"/>
    <mergeCell ref="B26:G26"/>
    <mergeCell ref="E27:G27"/>
    <mergeCell ref="E28:F28"/>
    <mergeCell ref="E18:G18"/>
    <mergeCell ref="E19:F19"/>
    <mergeCell ref="E20:F20"/>
    <mergeCell ref="E21:F21"/>
    <mergeCell ref="E22:F22"/>
    <mergeCell ref="E38:F38"/>
    <mergeCell ref="E39:F39"/>
    <mergeCell ref="E40:F40"/>
    <mergeCell ref="E41:F41"/>
    <mergeCell ref="E31:F31"/>
    <mergeCell ref="E32:F32"/>
    <mergeCell ref="B35:G35"/>
    <mergeCell ref="E36:G36"/>
    <mergeCell ref="E37:F37"/>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7"/>
  <sheetViews>
    <sheetView tabSelected="1" zoomScale="90" zoomScaleNormal="90" workbookViewId="0">
      <selection activeCell="A26" sqref="A26"/>
    </sheetView>
  </sheetViews>
  <sheetFormatPr defaultColWidth="9.109375" defaultRowHeight="13.8" x14ac:dyDescent="0.3"/>
  <cols>
    <col min="1" max="1" width="83.109375" style="56" customWidth="1"/>
    <col min="2" max="4" width="16.6640625" style="56" customWidth="1"/>
    <col min="5" max="6" width="5.6640625" style="56" bestFit="1" customWidth="1"/>
    <col min="7" max="7" width="5.6640625" style="56" customWidth="1"/>
    <col min="8" max="11" width="8.33203125" style="56" customWidth="1"/>
    <col min="12" max="16384" width="9.109375" style="56"/>
  </cols>
  <sheetData>
    <row r="1" spans="1:11" s="16" customFormat="1" ht="14.4" x14ac:dyDescent="0.3">
      <c r="A1" s="95" t="s">
        <v>57</v>
      </c>
    </row>
    <row r="2" spans="1:11" ht="15.6" x14ac:dyDescent="0.3">
      <c r="A2" s="94" t="s">
        <v>65</v>
      </c>
    </row>
    <row r="4" spans="1:11" s="79" customFormat="1" ht="13.2" x14ac:dyDescent="0.25">
      <c r="A4" s="141" t="s">
        <v>169</v>
      </c>
      <c r="B4" s="141"/>
      <c r="C4" s="141"/>
      <c r="D4" s="141"/>
      <c r="E4" s="78"/>
      <c r="F4" s="78"/>
      <c r="G4" s="78"/>
      <c r="H4" s="78"/>
      <c r="I4" s="78"/>
      <c r="J4" s="78"/>
      <c r="K4" s="78"/>
    </row>
    <row r="5" spans="1:11" s="79" customFormat="1" ht="13.2" x14ac:dyDescent="0.25">
      <c r="A5" s="80"/>
      <c r="B5" s="80"/>
      <c r="C5" s="80"/>
      <c r="D5" s="80"/>
      <c r="E5" s="78"/>
      <c r="F5" s="78"/>
      <c r="G5" s="78"/>
      <c r="H5" s="78"/>
      <c r="I5" s="78"/>
      <c r="J5" s="78"/>
      <c r="K5" s="78"/>
    </row>
    <row r="6" spans="1:11" s="79" customFormat="1" ht="27.75" customHeight="1" x14ac:dyDescent="0.25">
      <c r="A6" s="81" t="s">
        <v>184</v>
      </c>
      <c r="B6" s="142"/>
      <c r="C6" s="142"/>
      <c r="D6" s="142"/>
      <c r="E6" s="78"/>
      <c r="F6" s="78"/>
      <c r="G6" s="78"/>
    </row>
    <row r="7" spans="1:11" s="79" customFormat="1" ht="18" customHeight="1" x14ac:dyDescent="0.25">
      <c r="A7" s="82" t="s">
        <v>170</v>
      </c>
      <c r="B7" s="83" t="s">
        <v>171</v>
      </c>
      <c r="C7" s="83" t="s">
        <v>172</v>
      </c>
      <c r="D7" s="83" t="s">
        <v>173</v>
      </c>
      <c r="E7" s="78"/>
      <c r="F7" s="78"/>
      <c r="G7" s="78"/>
    </row>
    <row r="8" spans="1:11" s="79" customFormat="1" ht="18" customHeight="1" x14ac:dyDescent="0.25">
      <c r="A8" s="92" t="s">
        <v>174</v>
      </c>
      <c r="B8" s="93" t="e">
        <f>(B9/B6)-100%</f>
        <v>#DIV/0!</v>
      </c>
      <c r="C8" s="84" t="e">
        <f>(C9/B9)-100%</f>
        <v>#DIV/0!</v>
      </c>
      <c r="D8" s="84" t="e">
        <f>(D9/C9)-100%</f>
        <v>#DIV/0!</v>
      </c>
      <c r="E8" s="78"/>
      <c r="F8" s="78"/>
      <c r="G8" s="78"/>
    </row>
    <row r="9" spans="1:11" s="78" customFormat="1" ht="18" customHeight="1" x14ac:dyDescent="0.25">
      <c r="A9" s="85" t="s">
        <v>181</v>
      </c>
      <c r="B9" s="86">
        <f>B10+B13</f>
        <v>0</v>
      </c>
      <c r="C9" s="86">
        <f>C10+C13</f>
        <v>0</v>
      </c>
      <c r="D9" s="86">
        <f>D10+D13</f>
        <v>0</v>
      </c>
    </row>
    <row r="10" spans="1:11" s="79" customFormat="1" ht="18" customHeight="1" x14ac:dyDescent="0.25">
      <c r="A10" s="87" t="s">
        <v>175</v>
      </c>
      <c r="B10" s="91">
        <f>B11*B12</f>
        <v>0</v>
      </c>
      <c r="C10" s="91">
        <f t="shared" ref="C10:D10" si="0">C11*C12</f>
        <v>0</v>
      </c>
      <c r="D10" s="91">
        <f t="shared" si="0"/>
        <v>0</v>
      </c>
      <c r="E10" s="78"/>
      <c r="F10" s="78"/>
      <c r="G10" s="78"/>
    </row>
    <row r="11" spans="1:11" s="79" customFormat="1" ht="18" customHeight="1" x14ac:dyDescent="0.25">
      <c r="A11" s="87" t="s">
        <v>179</v>
      </c>
      <c r="B11" s="88"/>
      <c r="C11" s="88"/>
      <c r="D11" s="88"/>
      <c r="E11" s="78"/>
      <c r="F11" s="78"/>
      <c r="G11" s="78"/>
    </row>
    <row r="12" spans="1:11" s="79" customFormat="1" ht="18" customHeight="1" x14ac:dyDescent="0.25">
      <c r="A12" s="87" t="s">
        <v>180</v>
      </c>
      <c r="B12" s="88"/>
      <c r="C12" s="88"/>
      <c r="D12" s="88"/>
      <c r="E12" s="78"/>
      <c r="F12" s="78"/>
      <c r="G12" s="78"/>
    </row>
    <row r="13" spans="1:11" s="79" customFormat="1" ht="18" customHeight="1" x14ac:dyDescent="0.25">
      <c r="A13" s="87" t="s">
        <v>182</v>
      </c>
      <c r="B13" s="88"/>
      <c r="C13" s="88"/>
      <c r="D13" s="88"/>
    </row>
    <row r="14" spans="1:11" s="79" customFormat="1" ht="18" customHeight="1" x14ac:dyDescent="0.25">
      <c r="A14" s="89" t="s">
        <v>183</v>
      </c>
      <c r="B14" s="90"/>
      <c r="C14" s="90"/>
      <c r="D14" s="90"/>
    </row>
    <row r="15" spans="1:11" s="79" customFormat="1" ht="18" customHeight="1" x14ac:dyDescent="0.25">
      <c r="A15" s="85" t="s">
        <v>176</v>
      </c>
      <c r="B15" s="86">
        <f>B9-B14</f>
        <v>0</v>
      </c>
      <c r="C15" s="86">
        <f>C9-C14</f>
        <v>0</v>
      </c>
      <c r="D15" s="86">
        <f>D9-D14</f>
        <v>0</v>
      </c>
    </row>
    <row r="16" spans="1:11" s="79" customFormat="1" ht="18" customHeight="1" x14ac:dyDescent="0.25">
      <c r="A16" s="89" t="s">
        <v>178</v>
      </c>
      <c r="B16" s="91">
        <f>B15*10%</f>
        <v>0</v>
      </c>
      <c r="C16" s="91">
        <f>C15*10%</f>
        <v>0</v>
      </c>
      <c r="D16" s="91">
        <f>D15*10%</f>
        <v>0</v>
      </c>
    </row>
    <row r="17" spans="1:4" s="79" customFormat="1" ht="18" customHeight="1" x14ac:dyDescent="0.25">
      <c r="A17" s="89" t="s">
        <v>177</v>
      </c>
      <c r="B17" s="86">
        <f>B15-B16</f>
        <v>0</v>
      </c>
      <c r="C17" s="86">
        <f>C15-C16</f>
        <v>0</v>
      </c>
      <c r="D17" s="86">
        <f t="shared" ref="D17" si="1">D15-D16</f>
        <v>0</v>
      </c>
    </row>
  </sheetData>
  <mergeCells count="2">
    <mergeCell ref="A4:D4"/>
    <mergeCell ref="B6:D6"/>
  </mergeCells>
  <pageMargins left="0.7" right="0.7" top="0.75" bottom="0.75" header="0.3" footer="0.3"/>
  <pageSetup paperSize="9" scale="7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Инструкции</vt:lpstr>
      <vt:lpstr>Project budget</vt:lpstr>
      <vt:lpstr>Cost justification</vt:lpstr>
      <vt:lpstr>Financial projection</vt:lpstr>
      <vt:lpstr>'Project budget'!Print_Area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Jasmina</dc:creator>
  <cp:lastModifiedBy>Visar Ramadani</cp:lastModifiedBy>
  <cp:lastPrinted>2021-04-23T13:21:41Z</cp:lastPrinted>
  <dcterms:created xsi:type="dcterms:W3CDTF">2015-02-17T17:12:58Z</dcterms:created>
  <dcterms:modified xsi:type="dcterms:W3CDTF">2024-02-29T10:38:19Z</dcterms:modified>
</cp:coreProperties>
</file>